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18" activeTab="27"/>
  </bookViews>
  <sheets>
    <sheet name="封面" sheetId="1" r:id="rId1"/>
    <sheet name="目录" sheetId="2" r:id="rId2"/>
    <sheet name="农清明细01" sheetId="3" r:id="rId3"/>
    <sheet name="农清明细02" sheetId="4" r:id="rId4"/>
    <sheet name="农清明细03" sheetId="5" r:id="rId5"/>
    <sheet name="农清明细04" sheetId="6" r:id="rId6"/>
    <sheet name="农清明细05" sheetId="7" r:id="rId7"/>
    <sheet name="农清明细06" sheetId="8" r:id="rId8"/>
    <sheet name="农清明细07" sheetId="9" r:id="rId9"/>
    <sheet name="农清明细08-1" sheetId="10" r:id="rId10"/>
    <sheet name="农清明细08-2" sheetId="11" r:id="rId11"/>
    <sheet name="农清明细09-1" sheetId="12" r:id="rId12"/>
    <sheet name="农清明细09-2" sheetId="13" r:id="rId13"/>
    <sheet name="农清明细10" sheetId="14" r:id="rId14"/>
    <sheet name="农清明细11" sheetId="15" r:id="rId15"/>
    <sheet name="农清明细12" sheetId="16" r:id="rId16"/>
    <sheet name="农清明细13" sheetId="17" r:id="rId17"/>
    <sheet name="农清明细14" sheetId="19" r:id="rId18"/>
    <sheet name="农清明细15" sheetId="18" r:id="rId19"/>
    <sheet name="农清明细16" sheetId="20" r:id="rId20"/>
    <sheet name="农清明细17" sheetId="21" r:id="rId21"/>
    <sheet name="农清明细18-1" sheetId="22" r:id="rId22"/>
    <sheet name="农清明细18-2" sheetId="23" r:id="rId23"/>
    <sheet name="农清明细18-3" sheetId="24" r:id="rId24"/>
    <sheet name="农清明细19" sheetId="25" r:id="rId25"/>
    <sheet name="农清明细20" sheetId="26" r:id="rId26"/>
    <sheet name="农清汇总01" sheetId="27" r:id="rId27"/>
    <sheet name="农清汇总02" sheetId="28" r:id="rId28"/>
  </sheets>
  <calcPr calcId="144525"/>
</workbook>
</file>

<file path=xl/sharedStrings.xml><?xml version="1.0" encoding="utf-8"?>
<sst xmlns="http://schemas.openxmlformats.org/spreadsheetml/2006/main" count="463">
  <si>
    <t>农村集体资产清产核资报表</t>
  </si>
  <si>
    <r>
      <t>　　　　　　 单位名称：</t>
    </r>
    <r>
      <rPr>
        <b/>
        <u/>
        <sz val="20"/>
        <color theme="1"/>
        <rFont val="宋体"/>
        <charset val="134"/>
      </rPr>
      <t>　</t>
    </r>
    <r>
      <rPr>
        <b/>
        <u/>
        <sz val="20"/>
        <color rgb="FFFF0000"/>
        <rFont val="宋体"/>
        <charset val="134"/>
      </rPr>
      <t>怀宁县</t>
    </r>
    <r>
      <rPr>
        <b/>
        <u/>
        <sz val="20"/>
        <color rgb="FFFF0000"/>
        <rFont val="宋体"/>
        <charset val="134"/>
        <scheme val="minor"/>
      </rPr>
      <t>**</t>
    </r>
    <r>
      <rPr>
        <b/>
        <u/>
        <sz val="20"/>
        <color rgb="FFFF0000"/>
        <rFont val="宋体"/>
        <charset val="134"/>
      </rPr>
      <t>镇</t>
    </r>
    <r>
      <rPr>
        <b/>
        <u/>
        <sz val="20"/>
        <color rgb="FFFF0000"/>
        <rFont val="宋体"/>
        <charset val="134"/>
        <scheme val="minor"/>
      </rPr>
      <t>**村张一组</t>
    </r>
    <r>
      <rPr>
        <b/>
        <u/>
        <sz val="20"/>
        <color rgb="FFFF0000"/>
        <rFont val="宋体"/>
        <charset val="134"/>
      </rPr>
      <t xml:space="preserve">（单位公章） </t>
    </r>
  </si>
  <si>
    <r>
      <t>　　　　　　 负 责 人：</t>
    </r>
    <r>
      <rPr>
        <b/>
        <u/>
        <sz val="20"/>
        <color rgb="FFFF0000"/>
        <rFont val="宋体"/>
        <charset val="134"/>
      </rPr>
      <t>张</t>
    </r>
    <r>
      <rPr>
        <b/>
        <u/>
        <sz val="20"/>
        <color rgb="FFFF0000"/>
        <rFont val="宋体"/>
        <charset val="134"/>
        <scheme val="minor"/>
      </rPr>
      <t>峰</t>
    </r>
    <r>
      <rPr>
        <b/>
        <u/>
        <sz val="20"/>
        <color rgb="FFFF0000"/>
        <rFont val="宋体"/>
        <charset val="134"/>
      </rPr>
      <t>（村民组组长或者镇、村清产核资小组组长姓名）</t>
    </r>
  </si>
  <si>
    <r>
      <t xml:space="preserve">            联系电话：</t>
    </r>
    <r>
      <rPr>
        <b/>
        <u/>
        <sz val="20"/>
        <color theme="1"/>
        <rFont val="宋体"/>
        <charset val="134"/>
      </rPr>
      <t xml:space="preserve">  </t>
    </r>
    <r>
      <rPr>
        <b/>
        <u/>
        <sz val="20"/>
        <color rgb="FFFF0000"/>
        <rFont val="宋体"/>
        <charset val="134"/>
      </rPr>
      <t>139*****888</t>
    </r>
    <r>
      <rPr>
        <b/>
        <u/>
        <sz val="20"/>
        <color theme="1"/>
        <rFont val="宋体"/>
        <charset val="134"/>
      </rPr>
      <t xml:space="preserve">                    </t>
    </r>
  </si>
  <si>
    <r>
      <t xml:space="preserve">            审核部门：</t>
    </r>
    <r>
      <rPr>
        <b/>
        <u/>
        <sz val="20"/>
        <color theme="1"/>
        <rFont val="宋体"/>
        <charset val="134"/>
      </rPr>
      <t xml:space="preserve">  </t>
    </r>
    <r>
      <rPr>
        <b/>
        <u/>
        <sz val="20"/>
        <color rgb="FFFF0000"/>
        <rFont val="宋体"/>
        <charset val="134"/>
      </rPr>
      <t>怀宁县**镇人民政府</t>
    </r>
    <r>
      <rPr>
        <b/>
        <u/>
        <sz val="20"/>
        <color theme="1"/>
        <rFont val="宋体"/>
        <charset val="134"/>
      </rPr>
      <t xml:space="preserve"> （适合镇、村、组表）</t>
    </r>
  </si>
  <si>
    <r>
      <t xml:space="preserve">            填表时间：</t>
    </r>
    <r>
      <rPr>
        <b/>
        <sz val="20"/>
        <color rgb="FFFF0000"/>
        <rFont val="宋体"/>
        <charset val="134"/>
      </rPr>
      <t>201</t>
    </r>
    <r>
      <rPr>
        <b/>
        <u/>
        <sz val="20"/>
        <color rgb="FFFF0000"/>
        <rFont val="宋体"/>
        <charset val="134"/>
      </rPr>
      <t>8</t>
    </r>
    <r>
      <rPr>
        <b/>
        <sz val="20"/>
        <color rgb="FFFF0000"/>
        <rFont val="宋体"/>
        <charset val="134"/>
      </rPr>
      <t>年</t>
    </r>
    <r>
      <rPr>
        <b/>
        <u/>
        <sz val="20"/>
        <color rgb="FFFF0000"/>
        <rFont val="宋体"/>
        <charset val="134"/>
      </rPr>
      <t>　7</t>
    </r>
    <r>
      <rPr>
        <b/>
        <u/>
        <sz val="20"/>
        <color rgb="FFFF0000"/>
        <rFont val="宋体"/>
        <charset val="134"/>
        <scheme val="minor"/>
      </rPr>
      <t xml:space="preserve"> </t>
    </r>
    <r>
      <rPr>
        <b/>
        <sz val="20"/>
        <color rgb="FFFF0000"/>
        <rFont val="宋体"/>
        <charset val="134"/>
      </rPr>
      <t>月</t>
    </r>
    <r>
      <rPr>
        <b/>
        <sz val="20"/>
        <color rgb="FFFF0000"/>
        <rFont val="宋体"/>
        <charset val="134"/>
        <scheme val="minor"/>
      </rPr>
      <t xml:space="preserve"> </t>
    </r>
    <r>
      <rPr>
        <b/>
        <u/>
        <sz val="20"/>
        <color rgb="FFFF0000"/>
        <rFont val="宋体"/>
        <charset val="134"/>
        <scheme val="minor"/>
      </rPr>
      <t xml:space="preserve">28 </t>
    </r>
    <r>
      <rPr>
        <b/>
        <sz val="20"/>
        <color rgb="FFFF0000"/>
        <rFont val="宋体"/>
        <charset val="134"/>
      </rPr>
      <t>日（实际清查时间）</t>
    </r>
  </si>
  <si>
    <t>目录</t>
  </si>
  <si>
    <t>一</t>
  </si>
  <si>
    <t>农村集体经济组织填报</t>
  </si>
  <si>
    <t>农清明细01</t>
  </si>
  <si>
    <t>货币资金清查登记表</t>
  </si>
  <si>
    <t>农清明细02</t>
  </si>
  <si>
    <t>短期投资清查登记表</t>
  </si>
  <si>
    <t>农清明细03</t>
  </si>
  <si>
    <t>应收款项清查登记表</t>
  </si>
  <si>
    <t>农清明细04</t>
  </si>
  <si>
    <t>库存物资清查登记表</t>
  </si>
  <si>
    <t>农清明细05</t>
  </si>
  <si>
    <t>牲畜（禽）资产清查登记表</t>
  </si>
  <si>
    <t>农清明细06</t>
  </si>
  <si>
    <t>林木资产清查登记表</t>
  </si>
  <si>
    <t>农清明细07</t>
  </si>
  <si>
    <t>长期投资清查登记表</t>
  </si>
  <si>
    <t>农清明细08-1</t>
  </si>
  <si>
    <t>固定资产清查登记表-1（经营性固定资产）</t>
  </si>
  <si>
    <t>农清明细08-2</t>
  </si>
  <si>
    <t>固定资产清查登记表-2（非经营性固定资产）</t>
  </si>
  <si>
    <t>农清明细09-1</t>
  </si>
  <si>
    <t>在建工程清查登记表-1（经营性在建工程）</t>
  </si>
  <si>
    <t>农清明细09-2</t>
  </si>
  <si>
    <t>在建工程清查登记表-2（非经营性在建工程）</t>
  </si>
  <si>
    <t>农清明细10</t>
  </si>
  <si>
    <t>无形资产清查登记表</t>
  </si>
  <si>
    <t>农清明细11</t>
  </si>
  <si>
    <t>短期借款、应付款项和长期借款及应付款等清查登记表</t>
  </si>
  <si>
    <t>农清明细12</t>
  </si>
  <si>
    <t>应付工资清查登记表</t>
  </si>
  <si>
    <t>农清明细13</t>
  </si>
  <si>
    <t>应付福利费清查登记表</t>
  </si>
  <si>
    <t>农清明细14</t>
  </si>
  <si>
    <t>一事一议资金清查登记表</t>
  </si>
  <si>
    <t>农清明细15</t>
  </si>
  <si>
    <t>专项应付款清查登记表</t>
  </si>
  <si>
    <t>农清明细16</t>
  </si>
  <si>
    <t>所有者权益清查登记表</t>
  </si>
  <si>
    <t>农清明细17</t>
  </si>
  <si>
    <t>待界定资产清查登记表</t>
  </si>
  <si>
    <t>农清明细18-1</t>
  </si>
  <si>
    <t>资源性资产清查登记表-1（农用地）</t>
  </si>
  <si>
    <t>农清明细18-2</t>
  </si>
  <si>
    <t>资源性资产清查登记表-2（建设用地）</t>
  </si>
  <si>
    <t>农清明细18-3</t>
  </si>
  <si>
    <t>资源性资产清查登记表-3（未利用地、林木）</t>
  </si>
  <si>
    <t>农清明细19</t>
  </si>
  <si>
    <t>资产负债表</t>
  </si>
  <si>
    <t>农清明细20</t>
  </si>
  <si>
    <t>资源性资产清查登记总表</t>
  </si>
  <si>
    <t>二</t>
  </si>
  <si>
    <t>行政主管部分填报</t>
  </si>
  <si>
    <t>农清汇总01</t>
  </si>
  <si>
    <t>资产负债汇总表</t>
  </si>
  <si>
    <t>农清汇总02</t>
  </si>
  <si>
    <t>资源性资产清查登记汇总表</t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</si>
  <si>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张一　</t>
    </r>
    <r>
      <rPr>
        <b/>
        <sz val="11"/>
        <color theme="1"/>
        <rFont val="宋体"/>
        <charset val="134"/>
      </rPr>
      <t>组　　201</t>
    </r>
    <r>
      <rPr>
        <b/>
        <u/>
        <sz val="11"/>
        <color theme="1"/>
        <rFont val="宋体"/>
        <charset val="134"/>
      </rPr>
      <t>7</t>
    </r>
    <r>
      <rPr>
        <b/>
        <sz val="11"/>
        <color theme="1"/>
        <rFont val="宋体"/>
        <charset val="134"/>
      </rPr>
      <t>年</t>
    </r>
    <r>
      <rPr>
        <b/>
        <u/>
        <sz val="11"/>
        <color theme="1"/>
        <rFont val="宋体"/>
        <charset val="134"/>
      </rPr>
      <t>　12　</t>
    </r>
    <r>
      <rPr>
        <b/>
        <sz val="11"/>
        <color theme="1"/>
        <rFont val="宋体"/>
        <charset val="134"/>
      </rPr>
      <t>月</t>
    </r>
    <r>
      <rPr>
        <b/>
        <u/>
        <sz val="11"/>
        <color theme="1"/>
        <rFont val="宋体"/>
        <charset val="134"/>
      </rPr>
      <t>　31　</t>
    </r>
    <r>
      <rPr>
        <b/>
        <sz val="11"/>
        <color theme="1"/>
        <rFont val="宋体"/>
        <charset val="134"/>
      </rPr>
      <t>日　　　　　　　　　　　单位：元</t>
    </r>
  </si>
  <si>
    <t>账面数</t>
  </si>
  <si>
    <t>核实数</t>
  </si>
  <si>
    <t>现金账面余额</t>
  </si>
  <si>
    <t>现  金</t>
  </si>
  <si>
    <t>　加：已收未入账</t>
  </si>
  <si>
    <t>5笔</t>
  </si>
  <si>
    <t>　加：盘盈</t>
  </si>
  <si>
    <t>30张</t>
  </si>
  <si>
    <t>　减：已支未入账</t>
  </si>
  <si>
    <t>6笔</t>
  </si>
  <si>
    <t>　减：盘亏</t>
  </si>
  <si>
    <t>12张</t>
  </si>
  <si>
    <t>小计</t>
  </si>
  <si>
    <t>银行存款账面余额</t>
  </si>
  <si>
    <t>银行账户余额</t>
  </si>
  <si>
    <t>　加：银收未入账</t>
  </si>
  <si>
    <t>1笔</t>
  </si>
  <si>
    <t>加：账收银未收</t>
  </si>
  <si>
    <t>1笔　</t>
  </si>
  <si>
    <t>　减：银付未入账</t>
  </si>
  <si>
    <t>2笔</t>
  </si>
  <si>
    <t>减：账付银未付</t>
  </si>
  <si>
    <t>其他存款余额</t>
  </si>
  <si>
    <t>小　计</t>
  </si>
  <si>
    <t>合　计</t>
  </si>
  <si>
    <t>出纳员（签章）：</t>
  </si>
  <si>
    <t>村委会会计</t>
  </si>
  <si>
    <r>
      <rPr>
        <b/>
        <sz val="11"/>
        <color theme="1"/>
        <rFont val="宋体"/>
        <charset val="134"/>
        <scheme val="minor"/>
      </rPr>
      <t>财务主管人（签章）：</t>
    </r>
    <r>
      <rPr>
        <b/>
        <sz val="11"/>
        <color rgb="FFFF0000"/>
        <rFont val="宋体"/>
        <charset val="134"/>
        <scheme val="minor"/>
      </rPr>
      <t>村民小组组长签字（张峰）</t>
    </r>
  </si>
  <si>
    <t>监盘人（签章）：</t>
  </si>
  <si>
    <t>监委会主任</t>
  </si>
  <si>
    <r>
      <rPr>
        <b/>
        <sz val="11"/>
        <rFont val="宋体"/>
        <charset val="134"/>
        <scheme val="minor"/>
      </rPr>
      <t>备注：</t>
    </r>
    <r>
      <rPr>
        <b/>
        <sz val="11"/>
        <color rgb="FFFF0000"/>
        <rFont val="宋体"/>
        <charset val="134"/>
        <scheme val="minor"/>
      </rPr>
      <t>此张表组一级基本上都没有出纳员只能用村文书代替，监盘人也一样；当然在行政村村民组长专题会上进行明确最好。如果村民小组有这样的人员，还按照组里规定填写。财务主管人到组签名应该是村民小组组长。</t>
    </r>
    <r>
      <rPr>
        <b/>
        <sz val="11"/>
        <rFont val="宋体"/>
        <charset val="134"/>
        <scheme val="minor"/>
      </rPr>
      <t>（此处填写资金确实呆账是否账外私设“小金库”等情况）</t>
    </r>
  </si>
  <si>
    <r>
      <t xml:space="preserve">清产核资工作领导小组负责人（签章）：             </t>
    </r>
    <r>
      <rPr>
        <b/>
        <sz val="14"/>
        <color rgb="FFFF0000"/>
        <rFont val="宋体"/>
        <charset val="134"/>
        <scheme val="minor"/>
      </rPr>
      <t>书记或村委会主任签字</t>
    </r>
  </si>
  <si>
    <t>账面数：指的是2017年12月31日财政三资部门的财务报表反应的情况</t>
  </si>
  <si>
    <t>核实数：指的是通过清查当日的财务收入支出情况得到2017年12月31日的实际情况。</t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</si>
  <si>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rgb="FFFF0000"/>
        <rFont val="宋体"/>
        <charset val="134"/>
      </rPr>
      <t>张一</t>
    </r>
    <r>
      <rPr>
        <b/>
        <sz val="11"/>
        <color theme="1"/>
        <rFont val="宋体"/>
        <charset val="134"/>
      </rPr>
      <t>组　　　　　　　　　　　　　　2017年</t>
    </r>
    <r>
      <rPr>
        <b/>
        <u/>
        <sz val="11"/>
        <color theme="1"/>
        <rFont val="宋体"/>
        <charset val="134"/>
      </rPr>
      <t>　12　</t>
    </r>
    <r>
      <rPr>
        <b/>
        <sz val="11"/>
        <color theme="1"/>
        <rFont val="宋体"/>
        <charset val="134"/>
      </rPr>
      <t>月</t>
    </r>
    <r>
      <rPr>
        <b/>
        <u/>
        <sz val="11"/>
        <color theme="1"/>
        <rFont val="宋体"/>
        <charset val="134"/>
      </rPr>
      <t>　31　</t>
    </r>
    <r>
      <rPr>
        <b/>
        <sz val="11"/>
        <color theme="1"/>
        <rFont val="宋体"/>
        <charset val="134"/>
      </rPr>
      <t>日　　　　　　　　　　　　　　　　　　　单位：元</t>
    </r>
  </si>
  <si>
    <t>编号</t>
  </si>
  <si>
    <t>投资对象</t>
  </si>
  <si>
    <t>投资时间</t>
  </si>
  <si>
    <t>投资期限</t>
  </si>
  <si>
    <t>清查核实</t>
  </si>
  <si>
    <t>备注</t>
  </si>
  <si>
    <t>合计</t>
  </si>
  <si>
    <t>出资形式</t>
  </si>
  <si>
    <t>增加+</t>
  </si>
  <si>
    <t>减少-</t>
  </si>
  <si>
    <t>货币资金</t>
  </si>
  <si>
    <t>实物折价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</si>
  <si>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</si>
  <si>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</si>
  <si>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</si>
  <si>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</si>
  <si>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</si>
  <si>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</si>
  <si>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</si>
  <si>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</si>
  <si>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</si>
  <si>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</si>
  <si>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＿</t>
  </si>
  <si>
    <t>相关情况说明：
（此处填写投资对象灭失、不明、无法回收、未入账等）
填表人：</t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</si>
  <si>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               
</t>
    </r>
    <r>
      <rPr>
        <b/>
        <sz val="16"/>
        <color rgb="FFFF0000"/>
        <rFont val="宋体"/>
        <charset val="134"/>
        <scheme val="minor"/>
      </rPr>
      <t>书记或村委会主任签字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</si>
  <si>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rgb="FFFF0000"/>
        <rFont val="宋体"/>
        <charset val="134"/>
      </rPr>
      <t>张一</t>
    </r>
    <r>
      <rPr>
        <b/>
        <sz val="11"/>
        <color theme="1"/>
        <rFont val="宋体"/>
        <charset val="134"/>
      </rPr>
      <t>组　　　　　　　　　　　　　　2017年　12　月　31　日　　　　　　　　　　　　　　　　　　　单位：元</t>
    </r>
  </si>
  <si>
    <t>债务人</t>
  </si>
  <si>
    <t>形成原因</t>
  </si>
  <si>
    <t>到期时间</t>
  </si>
  <si>
    <t>审批人</t>
  </si>
  <si>
    <t>李明</t>
  </si>
  <si>
    <t>外滩地租金</t>
  </si>
  <si>
    <t>组长</t>
  </si>
  <si>
    <t>相关情况说明：
（此处填写债务人死亡、灭失、不明、无法回收、未入账等）
填表人：</t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</si>
  <si>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
</t>
    </r>
    <r>
      <rPr>
        <b/>
        <sz val="16"/>
        <color rgb="FFFF0000"/>
        <rFont val="宋体"/>
        <charset val="134"/>
        <scheme val="minor"/>
      </rPr>
      <t>书记或村委会主任签字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</si>
  <si>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2017年　12　月　31　日　　　　　　　　　　　单位：元、个、台、千克等</t>
    </r>
  </si>
  <si>
    <t>类别</t>
  </si>
  <si>
    <t>物资名称</t>
  </si>
  <si>
    <t>规格型号</t>
  </si>
  <si>
    <t>计量单位</t>
  </si>
  <si>
    <t>存放地点</t>
  </si>
  <si>
    <t>保管员姓名</t>
  </si>
  <si>
    <t>盘盈+</t>
  </si>
  <si>
    <t>盘亏-</t>
  </si>
  <si>
    <t>数量</t>
  </si>
  <si>
    <t>金额</t>
  </si>
  <si>
    <t>（10）</t>
  </si>
  <si>
    <t>（11）</t>
  </si>
  <si>
    <t>（12）</t>
  </si>
  <si>
    <t>（13）</t>
  </si>
  <si>
    <t>（14）</t>
  </si>
  <si>
    <t>（15）</t>
  </si>
  <si>
    <t>相关情况说明：
填表人：</t>
  </si>
  <si>
    <r>
      <rPr>
        <b/>
        <sz val="11"/>
        <color theme="1"/>
        <rFont val="宋体"/>
        <charset val="134"/>
        <scheme val="minor"/>
      </rPr>
      <t>清产核资工作小组负责人（签章）：</t>
    </r>
    <r>
      <rPr>
        <b/>
        <sz val="14"/>
        <color rgb="FFFF0000"/>
        <rFont val="宋体"/>
        <charset val="134"/>
        <scheme val="minor"/>
      </rPr>
      <t>书记或村委会主任签字</t>
    </r>
  </si>
  <si>
    <t>有物无账</t>
  </si>
  <si>
    <t>有账无物</t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</si>
  <si>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rgb="FFFF0000"/>
        <rFont val="宋体"/>
        <charset val="134"/>
      </rPr>
      <t>张一</t>
    </r>
    <r>
      <rPr>
        <b/>
        <sz val="11"/>
        <color theme="1"/>
        <rFont val="宋体"/>
        <charset val="134"/>
      </rPr>
      <t>组　　　　　　　　　　　　2017年　12　月　31　日　　　　　　　　　　　　　　单位：元、只、头等</t>
    </r>
  </si>
  <si>
    <t>品种</t>
  </si>
  <si>
    <t>饲养地点</t>
  </si>
  <si>
    <t>饲养员姓名</t>
  </si>
  <si>
    <t>幼畜及育肥畜</t>
  </si>
  <si>
    <t>产役畜</t>
  </si>
  <si>
    <t>（16）</t>
  </si>
  <si>
    <t>（17）</t>
  </si>
  <si>
    <t>（18）</t>
  </si>
  <si>
    <t>（19）</t>
  </si>
  <si>
    <t>相关情况说明：
填表人：</t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</si>
  <si>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2017年　12　月　31　日　　　　　　　　　　　　　单位：元、棵</t>
    </r>
  </si>
  <si>
    <t>生长地点</t>
  </si>
  <si>
    <t>管理员姓名</t>
  </si>
  <si>
    <t>经济林木</t>
  </si>
  <si>
    <t>非经济林木</t>
  </si>
  <si>
    <t>投产前</t>
  </si>
  <si>
    <t>投产后</t>
  </si>
  <si>
    <t>郁闭前</t>
  </si>
  <si>
    <t>郁闭后</t>
  </si>
  <si>
    <t>（20）</t>
  </si>
  <si>
    <t>（21）</t>
  </si>
  <si>
    <t>（22）</t>
  </si>
  <si>
    <t>（23）</t>
  </si>
  <si>
    <r>
      <rPr>
        <b/>
        <sz val="11"/>
        <color theme="1"/>
        <rFont val="宋体"/>
        <charset val="134"/>
        <scheme val="minor"/>
      </rPr>
      <t>相关情况说明：</t>
    </r>
    <r>
      <rPr>
        <b/>
        <sz val="11"/>
        <color rgb="FFFF0000"/>
        <rFont val="宋体"/>
        <charset val="134"/>
        <scheme val="minor"/>
      </rPr>
      <t>此表依据林业中心站提供材料结合实际填报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</si>
  <si>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                </t>
    </r>
    <r>
      <rPr>
        <b/>
        <sz val="14"/>
        <color rgb="FFFF0000"/>
        <rFont val="宋体"/>
        <charset val="134"/>
        <scheme val="minor"/>
      </rPr>
      <t>书记或村委会主任签字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</si>
  <si>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rgb="FFFF0000"/>
        <rFont val="宋体"/>
        <charset val="134"/>
      </rPr>
      <t>张一</t>
    </r>
    <r>
      <rPr>
        <b/>
        <sz val="11"/>
        <color theme="1"/>
        <rFont val="宋体"/>
        <charset val="134"/>
      </rPr>
      <t>组　　　　　　　　　　　　　2017年　12　月　31　日　　　　　　　　　　　　　　　　　　单位：元</t>
    </r>
  </si>
  <si>
    <t>投资形式</t>
  </si>
  <si>
    <t>利润分配形式</t>
  </si>
  <si>
    <t>应收股息或利息</t>
  </si>
  <si>
    <t>应收未收利润或分红</t>
  </si>
  <si>
    <t>(11)</t>
  </si>
  <si>
    <t>(12)</t>
  </si>
  <si>
    <t>(13)</t>
  </si>
  <si>
    <t>(14)</t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</si>
  <si>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
</t>
    </r>
    <r>
      <rPr>
        <b/>
        <sz val="14"/>
        <color rgb="FFFF0000"/>
        <rFont val="宋体"/>
        <charset val="134"/>
        <scheme val="minor"/>
      </rPr>
      <t>书记或村委会主任签字</t>
    </r>
  </si>
  <si>
    <r>
      <rPr>
        <b/>
        <sz val="20"/>
        <color theme="1"/>
        <rFont val="宋体"/>
        <charset val="134"/>
      </rPr>
      <t xml:space="preserve">固定资产清查登记表-1
</t>
    </r>
    <r>
      <rPr>
        <b/>
        <sz val="12"/>
        <color theme="1"/>
        <rFont val="宋体"/>
        <charset val="134"/>
      </rPr>
      <t>（经营性固定资产）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</si>
  <si>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sz val="11"/>
        <color theme="1"/>
        <rFont val="宋体"/>
        <charset val="134"/>
      </rPr>
      <t>组　　　　　　　　　　　　　　2017年</t>
    </r>
    <r>
      <rPr>
        <b/>
        <u/>
        <sz val="11"/>
        <color theme="1"/>
        <rFont val="宋体"/>
        <charset val="134"/>
      </rPr>
      <t>12</t>
    </r>
    <r>
      <rPr>
        <b/>
        <sz val="11"/>
        <color theme="1"/>
        <rFont val="宋体"/>
        <charset val="134"/>
      </rPr>
      <t>月</t>
    </r>
    <r>
      <rPr>
        <b/>
        <u/>
        <sz val="11"/>
        <color theme="1"/>
        <rFont val="宋体"/>
        <charset val="134"/>
      </rPr>
      <t>31</t>
    </r>
    <r>
      <rPr>
        <b/>
        <sz val="11"/>
        <color theme="1"/>
        <rFont val="宋体"/>
        <charset val="134"/>
      </rPr>
      <t>日　　　　　　　　　　　　　单位：元、个、台、</t>
    </r>
    <r>
      <rPr>
        <b/>
        <sz val="11"/>
        <color theme="1"/>
        <rFont val="SimSun"/>
        <charset val="134"/>
      </rPr>
      <t>㎡</t>
    </r>
  </si>
  <si>
    <t>名称</t>
  </si>
  <si>
    <t>构（购）建时间</t>
  </si>
  <si>
    <t>坐落或置放位置</t>
  </si>
  <si>
    <t>使用情况</t>
  </si>
  <si>
    <t>出租或出借</t>
  </si>
  <si>
    <t>自用</t>
  </si>
  <si>
    <t>闲置</t>
  </si>
  <si>
    <t>其他</t>
  </si>
  <si>
    <t>数量或建筑面积</t>
  </si>
  <si>
    <t>原值</t>
  </si>
  <si>
    <t>已提折旧</t>
  </si>
  <si>
    <t>净值</t>
  </si>
  <si>
    <t>对象</t>
  </si>
  <si>
    <t>期限</t>
  </si>
  <si>
    <t>年租金</t>
  </si>
  <si>
    <r>
      <rPr>
        <b/>
        <sz val="20"/>
        <color theme="1"/>
        <rFont val="宋体"/>
        <charset val="134"/>
      </rPr>
      <t xml:space="preserve">固定资产清查登记表-2
</t>
    </r>
    <r>
      <rPr>
        <b/>
        <sz val="12"/>
        <color theme="1"/>
        <rFont val="宋体"/>
        <charset val="134"/>
      </rPr>
      <t>（非经营性固定资产）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</si>
  <si>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　2017年12月31日　　　　　　　　　　　　单位：元、个、台、</t>
    </r>
    <r>
      <rPr>
        <b/>
        <sz val="11"/>
        <color theme="1"/>
        <rFont val="SimSun"/>
        <charset val="134"/>
      </rPr>
      <t>㎡</t>
    </r>
  </si>
  <si>
    <t>**楼</t>
  </si>
  <si>
    <t>2011年</t>
  </si>
  <si>
    <t>**路</t>
  </si>
  <si>
    <t>√</t>
  </si>
  <si>
    <t>电脑</t>
  </si>
  <si>
    <t>2015、17年</t>
  </si>
  <si>
    <t>队部</t>
  </si>
  <si>
    <t>联想7400</t>
  </si>
  <si>
    <t>一台电脑已损坏</t>
  </si>
  <si>
    <t>办公桌</t>
  </si>
  <si>
    <t>办公椅</t>
  </si>
  <si>
    <t>沙发</t>
  </si>
  <si>
    <t>。。。</t>
  </si>
  <si>
    <r>
      <t>相关情况说明：</t>
    </r>
    <r>
      <rPr>
        <b/>
        <sz val="11"/>
        <color rgb="FFFF0000"/>
        <rFont val="宋体"/>
        <charset val="134"/>
        <scheme val="minor"/>
      </rPr>
      <t>其他非经营性固定资产参照登记，做到与三资代理中心账表相符，账实相符。同时各类核销和补录的资产都要过会。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</si>
  <si>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t xml:space="preserve">清产核资工作小组负责人（签章）：                               </t>
    </r>
    <r>
      <rPr>
        <b/>
        <sz val="14"/>
        <color rgb="FFFF0000"/>
        <rFont val="宋体"/>
        <charset val="134"/>
        <scheme val="minor"/>
      </rPr>
      <t>书记或村委会主任签字</t>
    </r>
  </si>
  <si>
    <r>
      <rPr>
        <b/>
        <sz val="20"/>
        <color theme="1"/>
        <rFont val="宋体"/>
        <charset val="134"/>
      </rPr>
      <t xml:space="preserve">在建工程清查登记表-1
</t>
    </r>
    <r>
      <rPr>
        <b/>
        <sz val="12"/>
        <color theme="1"/>
        <rFont val="宋体"/>
        <charset val="134"/>
      </rPr>
      <t>（经营性在建工程）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</si>
  <si>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　2017年12月31日　　　　　　　　　　　　单位：元、</t>
    </r>
    <r>
      <rPr>
        <b/>
        <sz val="11"/>
        <color theme="1"/>
        <rFont val="SimSun"/>
        <charset val="134"/>
      </rPr>
      <t>㎡</t>
    </r>
  </si>
  <si>
    <t>工程名称</t>
  </si>
  <si>
    <t>承建单位</t>
  </si>
  <si>
    <t>坐落位置</t>
  </si>
  <si>
    <t>开工时间</t>
  </si>
  <si>
    <t>预计完工时间</t>
  </si>
  <si>
    <t>完工进度%</t>
  </si>
  <si>
    <t>投资预算</t>
  </si>
  <si>
    <t>占地面积</t>
  </si>
  <si>
    <t>金额　</t>
  </si>
  <si>
    <t>已投资金额　</t>
  </si>
  <si>
    <t>沿街店铺</t>
  </si>
  <si>
    <t>**建司</t>
  </si>
  <si>
    <r>
      <rPr>
        <b/>
        <sz val="11"/>
        <color theme="1"/>
        <rFont val="宋体"/>
        <charset val="134"/>
        <scheme val="minor"/>
      </rPr>
      <t xml:space="preserve">相关情况说明：
</t>
    </r>
    <r>
      <rPr>
        <b/>
        <sz val="11"/>
        <color rgb="FFFF0000"/>
        <rFont val="宋体"/>
        <charset val="134"/>
        <scheme val="minor"/>
      </rPr>
      <t>因**原因1笔10万元未入账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</si>
  <si>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                       </t>
    </r>
    <r>
      <rPr>
        <b/>
        <sz val="14"/>
        <color rgb="FFFF0000"/>
        <rFont val="宋体"/>
        <charset val="134"/>
        <scheme val="minor"/>
      </rPr>
      <t>书记或村委会主任签字</t>
    </r>
  </si>
  <si>
    <r>
      <rPr>
        <b/>
        <sz val="20"/>
        <color theme="1"/>
        <rFont val="宋体"/>
        <charset val="134"/>
      </rPr>
      <t xml:space="preserve">在建工程清查登记表-2
</t>
    </r>
    <r>
      <rPr>
        <b/>
        <sz val="12"/>
        <color theme="1"/>
        <rFont val="宋体"/>
        <charset val="134"/>
      </rPr>
      <t>（非经营性在建工程）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</si>
  <si>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　</t>
    </r>
    <r>
      <rPr>
        <b/>
        <sz val="11"/>
        <color theme="1"/>
        <rFont val="宋体"/>
        <charset val="134"/>
      </rPr>
      <t>组　　　　　　　　　　　　　2017年12月31日　　　　　　　　　　　　　单位：元、</t>
    </r>
    <r>
      <rPr>
        <b/>
        <sz val="11"/>
        <color theme="1"/>
        <rFont val="SimSun"/>
        <charset val="134"/>
      </rPr>
      <t>㎡</t>
    </r>
  </si>
  <si>
    <t>建筑面积</t>
  </si>
  <si>
    <t>养老中心</t>
  </si>
  <si>
    <t>张一组</t>
  </si>
  <si>
    <r>
      <rPr>
        <b/>
        <sz val="11"/>
        <color theme="1"/>
        <rFont val="宋体"/>
        <charset val="134"/>
        <scheme val="minor"/>
      </rPr>
      <t>相关情况说明：</t>
    </r>
    <r>
      <rPr>
        <b/>
        <sz val="11"/>
        <color rgb="FFFF0000"/>
        <rFont val="宋体"/>
        <charset val="134"/>
        <scheme val="minor"/>
      </rPr>
      <t>支付**材料未入账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</si>
  <si>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                   </t>
    </r>
    <r>
      <rPr>
        <b/>
        <sz val="11"/>
        <color rgb="FFFF0000"/>
        <rFont val="宋体"/>
        <charset val="134"/>
        <scheme val="minor"/>
      </rPr>
      <t>书记或村委会主任签字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</si>
  <si>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2017年12月31日　　　　　　　　　　　　单位：元</t>
    </r>
  </si>
  <si>
    <t>资产名称</t>
  </si>
  <si>
    <t>取得时间</t>
  </si>
  <si>
    <t>取得方式</t>
  </si>
  <si>
    <t>预计使用年限</t>
  </si>
  <si>
    <t>账面原值</t>
  </si>
  <si>
    <t>累计摊销</t>
  </si>
  <si>
    <t>账面净值</t>
  </si>
  <si>
    <t>租金</t>
  </si>
  <si>
    <r>
      <rPr>
        <b/>
        <sz val="11"/>
        <color theme="1"/>
        <rFont val="宋体"/>
        <charset val="134"/>
        <scheme val="minor"/>
      </rPr>
      <t>相关情况说明：</t>
    </r>
    <r>
      <rPr>
        <b/>
        <sz val="14"/>
        <color rgb="FFFF0000"/>
        <rFont val="宋体"/>
        <charset val="134"/>
        <scheme val="minor"/>
      </rPr>
      <t>基本上没有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</si>
  <si>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 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　2017年12月31日　　　　　　　　　　　　单位：元</t>
    </r>
  </si>
  <si>
    <t>债权人</t>
  </si>
  <si>
    <t>债务原因</t>
  </si>
  <si>
    <t>债务用途</t>
  </si>
  <si>
    <t>产生时间</t>
  </si>
  <si>
    <t>应付利息</t>
  </si>
  <si>
    <t>本金</t>
  </si>
  <si>
    <t>刘二平</t>
  </si>
  <si>
    <t>修理**工资</t>
  </si>
  <si>
    <t>支付刘二平工资</t>
  </si>
  <si>
    <t>陈 五</t>
  </si>
  <si>
    <t>道路工程款</t>
  </si>
  <si>
    <t>修建村庄道路</t>
  </si>
  <si>
    <r>
      <rPr>
        <b/>
        <sz val="11"/>
        <color theme="1"/>
        <rFont val="宋体"/>
        <charset val="134"/>
        <scheme val="minor"/>
      </rPr>
      <t>清产核资工作小组负责人（签章）：</t>
    </r>
    <r>
      <rPr>
        <b/>
        <sz val="11"/>
        <color rgb="FFFF0000"/>
        <rFont val="宋体"/>
        <charset val="134"/>
        <scheme val="minor"/>
      </rPr>
      <t>书记或村主任签字</t>
    </r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</si>
  <si>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张一　</t>
    </r>
    <r>
      <rPr>
        <b/>
        <sz val="11"/>
        <color theme="1"/>
        <rFont val="宋体"/>
        <charset val="134"/>
      </rPr>
      <t>组　　　　　　　　　　　　　　2017年12月31日　　　　　　　　　　　　单位：元</t>
    </r>
  </si>
  <si>
    <t>姓名</t>
  </si>
  <si>
    <t>拖欠（未付）原因</t>
  </si>
  <si>
    <t>本年</t>
  </si>
  <si>
    <t>以前年度</t>
  </si>
  <si>
    <t>未及时支付</t>
  </si>
  <si>
    <t>使用项目</t>
  </si>
  <si>
    <t>受益对象</t>
  </si>
  <si>
    <t>支付时间</t>
  </si>
  <si>
    <t>借方</t>
  </si>
  <si>
    <t>贷方</t>
  </si>
  <si>
    <t>社保缴费</t>
  </si>
  <si>
    <t>刘**</t>
  </si>
  <si>
    <r>
      <rPr>
        <b/>
        <sz val="11"/>
        <color theme="1"/>
        <rFont val="宋体"/>
        <charset val="134"/>
        <scheme val="minor"/>
      </rPr>
      <t>相关情况说明：</t>
    </r>
    <r>
      <rPr>
        <b/>
        <sz val="11"/>
        <color rgb="FFFF0000"/>
        <rFont val="宋体"/>
        <charset val="134"/>
        <scheme val="minor"/>
      </rPr>
      <t xml:space="preserve">本表组级应该不用填写，村级可能会有发生
</t>
    </r>
    <r>
      <rPr>
        <b/>
        <sz val="11"/>
        <color theme="1"/>
        <rFont val="宋体"/>
        <charset val="134"/>
        <scheme val="minor"/>
      </rPr>
      <t xml:space="preserve">
填表人：</t>
    </r>
  </si>
  <si>
    <t>说明：该表农业部表中序号错误，已修正。</t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</si>
  <si>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2017年12月31日　　　　　　　　　　　　　　单位：元</t>
    </r>
  </si>
  <si>
    <t>项目名称</t>
  </si>
  <si>
    <t>项目预算（金额）</t>
  </si>
  <si>
    <t>资金来源（金额）</t>
  </si>
  <si>
    <t>已使用资金</t>
  </si>
  <si>
    <t>一事一议资金</t>
  </si>
  <si>
    <t>财政奖补</t>
  </si>
  <si>
    <t>社会捐赠</t>
  </si>
  <si>
    <t>村民自筹</t>
  </si>
  <si>
    <t>集体出资</t>
  </si>
  <si>
    <t>**塘兴修</t>
  </si>
  <si>
    <t>拨款单位</t>
  </si>
  <si>
    <t>拨款用途</t>
  </si>
  <si>
    <t>拨入时间</t>
  </si>
  <si>
    <t>具体使用情况</t>
  </si>
  <si>
    <t>拨入数</t>
  </si>
  <si>
    <t>已使用金额</t>
  </si>
  <si>
    <t>总金额</t>
  </si>
  <si>
    <t>其中：征地补偿费</t>
  </si>
  <si>
    <t>县水利局</t>
  </si>
  <si>
    <t>当家塘兴修</t>
  </si>
  <si>
    <t>已全部支付</t>
  </si>
  <si>
    <t>项目</t>
  </si>
  <si>
    <t>行次</t>
  </si>
  <si>
    <t>（一）资本</t>
  </si>
  <si>
    <t>　　1.入社资金</t>
  </si>
  <si>
    <t>　　2.转赠资本</t>
  </si>
  <si>
    <t>　　3.其他</t>
  </si>
  <si>
    <t>群众自筹资金</t>
  </si>
  <si>
    <t>（二）公积公益金</t>
  </si>
  <si>
    <t>　　1.集体计提</t>
  </si>
  <si>
    <t>　　2.资本溢价</t>
  </si>
  <si>
    <t>　　3.接受捐赠</t>
  </si>
  <si>
    <t>　　4.征地补偿费转入</t>
  </si>
  <si>
    <t>　　5.一事一议资金转入</t>
  </si>
  <si>
    <t>　　6.政府拨款等形成资产转入</t>
  </si>
  <si>
    <t>　　7.其他</t>
  </si>
  <si>
    <t>（三）未分配利润</t>
  </si>
  <si>
    <t>小计　</t>
  </si>
  <si>
    <r>
      <t>　　　　</t>
    </r>
    <r>
      <rPr>
        <b/>
        <sz val="11"/>
        <color theme="1"/>
        <rFont val="宋体"/>
        <charset val="134"/>
      </rPr>
      <t>乡镇</t>
    </r>
    <r>
      <rPr>
        <b/>
        <u/>
        <sz val="11"/>
        <color theme="1"/>
        <rFont val="宋体"/>
        <charset val="134"/>
      </rPr>
      <t>　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　2017年12月31日　　　　　　　　单位：个、台、元、亩、</t>
    </r>
    <r>
      <rPr>
        <b/>
        <sz val="11"/>
        <color theme="1"/>
        <rFont val="SimSun"/>
        <charset val="134"/>
      </rPr>
      <t>㎡</t>
    </r>
    <r>
      <rPr>
        <b/>
        <sz val="11"/>
        <color theme="1"/>
        <rFont val="宋体"/>
        <charset val="134"/>
      </rPr>
      <t>等</t>
    </r>
  </si>
  <si>
    <t>购建日期</t>
  </si>
  <si>
    <t>核实金额</t>
  </si>
  <si>
    <t>生产队队房</t>
  </si>
  <si>
    <t>张二队</t>
  </si>
  <si>
    <t>大瓦房6间300㎡</t>
  </si>
  <si>
    <r>
      <rPr>
        <b/>
        <sz val="11"/>
        <color theme="1"/>
        <rFont val="宋体"/>
        <charset val="134"/>
        <scheme val="minor"/>
      </rPr>
      <t xml:space="preserve">相关情况说明：
</t>
    </r>
    <r>
      <rPr>
        <b/>
        <sz val="11"/>
        <color rgb="FFFF0000"/>
        <rFont val="宋体"/>
        <charset val="134"/>
        <scheme val="minor"/>
      </rPr>
      <t>原生产队队房现为张一、张二组共有，为具体界定归张一组所有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</si>
  <si>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20"/>
        <color theme="1"/>
        <rFont val="宋体"/>
        <charset val="134"/>
      </rPr>
      <t xml:space="preserve">资源性资产清查登记明细表-1
</t>
    </r>
    <r>
      <rPr>
        <b/>
        <sz val="12"/>
        <color theme="1"/>
        <rFont val="宋体"/>
        <charset val="134"/>
      </rPr>
      <t>（农用地）</t>
    </r>
  </si>
  <si>
    <r>
      <t>　　　　</t>
    </r>
    <r>
      <rPr>
        <b/>
        <sz val="11"/>
        <color theme="1"/>
        <rFont val="宋体"/>
        <charset val="134"/>
      </rPr>
      <t>乡镇　</t>
    </r>
    <r>
      <rPr>
        <b/>
        <u/>
        <sz val="11"/>
        <color theme="1"/>
        <rFont val="宋体"/>
        <charset val="134"/>
      </rPr>
      <t>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　2017年12月31日　　　　　　　　　单位：元、亩等</t>
    </r>
  </si>
  <si>
    <t>资源类型</t>
  </si>
  <si>
    <t>总面积</t>
  </si>
  <si>
    <t>未承包到户</t>
  </si>
  <si>
    <t>已承包到户</t>
  </si>
  <si>
    <t>面积</t>
  </si>
  <si>
    <t>集体自主经营</t>
  </si>
  <si>
    <t>出租经营</t>
  </si>
  <si>
    <t>其他经营方式</t>
  </si>
  <si>
    <t>其中：流转入集体统一经营</t>
  </si>
  <si>
    <t>年收益</t>
  </si>
  <si>
    <t>承租人</t>
  </si>
  <si>
    <t>起止时间</t>
  </si>
  <si>
    <t>耕地</t>
  </si>
  <si>
    <t>园地</t>
  </si>
  <si>
    <t>王**</t>
  </si>
  <si>
    <t>2015/3/1-2020/3/1</t>
  </si>
  <si>
    <t>林地</t>
  </si>
  <si>
    <t>草地</t>
  </si>
  <si>
    <t>农田水利
设施用地</t>
  </si>
  <si>
    <t>养殖水面</t>
  </si>
  <si>
    <t>其他农用地</t>
  </si>
  <si>
    <t>宋**</t>
  </si>
  <si>
    <t>2016/2/1-2021/3/31</t>
  </si>
  <si>
    <t>待界定农用地</t>
  </si>
  <si>
    <r>
      <rPr>
        <b/>
        <sz val="11"/>
        <color theme="1"/>
        <rFont val="宋体"/>
        <charset val="134"/>
        <scheme val="minor"/>
      </rPr>
      <t>相关情况说明：</t>
    </r>
    <r>
      <rPr>
        <b/>
        <sz val="11"/>
        <color rgb="FFFF0000"/>
        <rFont val="宋体"/>
        <charset val="134"/>
        <scheme val="minor"/>
      </rPr>
      <t>农田水利设施用地(例如沟渠），养殖水面（例如池塘未养鱼）等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</si>
  <si>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20"/>
        <color theme="1"/>
        <rFont val="宋体"/>
        <charset val="134"/>
      </rPr>
      <t xml:space="preserve">资源性资产清查登记明细表-2
</t>
    </r>
    <r>
      <rPr>
        <b/>
        <sz val="12"/>
        <color theme="1"/>
        <rFont val="宋体"/>
        <charset val="134"/>
      </rPr>
      <t>（建设用地）</t>
    </r>
  </si>
  <si>
    <r>
      <t>　　　　</t>
    </r>
    <r>
      <rPr>
        <b/>
        <sz val="11"/>
        <color theme="1"/>
        <rFont val="宋体"/>
        <charset val="134"/>
      </rPr>
      <t>乡镇　</t>
    </r>
    <r>
      <rPr>
        <b/>
        <u/>
        <sz val="11"/>
        <color theme="1"/>
        <rFont val="宋体"/>
        <charset val="134"/>
      </rPr>
      <t>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2017年12月31日　　　　　　　　单位：元、亩等</t>
    </r>
  </si>
  <si>
    <t>已开发利用</t>
  </si>
  <si>
    <t>对外投资</t>
  </si>
  <si>
    <t>(15)</t>
  </si>
  <si>
    <r>
      <rPr>
        <b/>
        <sz val="11"/>
        <color theme="1"/>
        <rFont val="宋体"/>
        <charset val="134"/>
        <scheme val="minor"/>
      </rPr>
      <t xml:space="preserve">相关情况说明：
</t>
    </r>
    <r>
      <rPr>
        <b/>
        <sz val="11"/>
        <color rgb="FFFF0000"/>
        <rFont val="宋体"/>
        <charset val="134"/>
        <scheme val="minor"/>
      </rPr>
      <t>这张表按照国土所提供的数字结合实际填报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</si>
  <si>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20"/>
        <color theme="1"/>
        <rFont val="宋体"/>
        <charset val="134"/>
      </rPr>
      <t xml:space="preserve">资源性资产清查登记明细表-3
</t>
    </r>
    <r>
      <rPr>
        <b/>
        <sz val="12"/>
        <color theme="1"/>
        <rFont val="宋体"/>
        <charset val="134"/>
      </rPr>
      <t>（未利用地、林木）</t>
    </r>
  </si>
  <si>
    <r>
      <t>　　　　</t>
    </r>
    <r>
      <rPr>
        <b/>
        <sz val="11"/>
        <color theme="1"/>
        <rFont val="宋体"/>
        <charset val="134"/>
      </rPr>
      <t>乡镇　</t>
    </r>
    <r>
      <rPr>
        <b/>
        <u/>
        <sz val="11"/>
        <color theme="1"/>
        <rFont val="宋体"/>
        <charset val="134"/>
      </rPr>
      <t>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　　　　　　　　　　2017年12月31日　　　　　　　　　单位：元、亩、立方米</t>
    </r>
  </si>
  <si>
    <t>“四荒”地</t>
  </si>
  <si>
    <t>其他未利用地</t>
  </si>
  <si>
    <t>待界定未利用地</t>
  </si>
  <si>
    <t>公益林</t>
  </si>
  <si>
    <t>林业提供</t>
  </si>
  <si>
    <t>商品林</t>
  </si>
  <si>
    <r>
      <rPr>
        <b/>
        <sz val="11"/>
        <color theme="1"/>
        <rFont val="宋体"/>
        <charset val="134"/>
        <scheme val="minor"/>
      </rPr>
      <t>相关情况说明：</t>
    </r>
    <r>
      <rPr>
        <b/>
        <sz val="11"/>
        <color rgb="FFFF0000"/>
        <rFont val="宋体"/>
        <charset val="134"/>
        <scheme val="minor"/>
      </rPr>
      <t xml:space="preserve">已开发利用依据实际填报
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</si>
  <si>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t>　　　　</t>
    </r>
    <r>
      <rPr>
        <b/>
        <sz val="11"/>
        <color theme="1"/>
        <rFont val="宋体"/>
        <charset val="134"/>
      </rPr>
      <t>乡镇　</t>
    </r>
    <r>
      <rPr>
        <b/>
        <u/>
        <sz val="11"/>
        <color theme="1"/>
        <rFont val="宋体"/>
        <charset val="134"/>
      </rPr>
      <t>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　　2017年12月31日　　　　　单位：元</t>
    </r>
  </si>
  <si>
    <t>资产</t>
  </si>
  <si>
    <t>负债和所有者权益</t>
  </si>
  <si>
    <t>一、流动资产合计</t>
  </si>
  <si>
    <t>一、流动负债合计</t>
  </si>
  <si>
    <t>　货币资金</t>
  </si>
  <si>
    <t>　短期借款</t>
  </si>
  <si>
    <t>　短期投资</t>
  </si>
  <si>
    <t>　应付款</t>
  </si>
  <si>
    <t>　应收款项</t>
  </si>
  <si>
    <t>　应付工资</t>
  </si>
  <si>
    <t>　存货</t>
  </si>
  <si>
    <t>　应付福利费</t>
  </si>
  <si>
    <t>二、农业资产合计</t>
  </si>
  <si>
    <t>二、长期负债合计</t>
  </si>
  <si>
    <t>　牲畜（禽）资产</t>
  </si>
  <si>
    <t>　长期借款及应付款</t>
  </si>
  <si>
    <t>　林木资产</t>
  </si>
  <si>
    <t>　一事一议资金</t>
  </si>
  <si>
    <t>三、长期资产合计</t>
  </si>
  <si>
    <t>　专项应付款</t>
  </si>
  <si>
    <t>　长期投资</t>
  </si>
  <si>
    <t>　　其中：征地补偿费</t>
  </si>
  <si>
    <t>　　其中：长期股权投资</t>
  </si>
  <si>
    <t>三、所有者权益合计</t>
  </si>
  <si>
    <t>　四、固定资产合计</t>
  </si>
  <si>
    <t>　资本</t>
  </si>
  <si>
    <t>　固定资产原值</t>
  </si>
  <si>
    <t>　　其中：政府拨款等形
　　　　　成资产转入</t>
  </si>
  <si>
    <t>　　减：累计折旧</t>
  </si>
  <si>
    <t>　公积公益金</t>
  </si>
  <si>
    <t>　固定资产净值</t>
  </si>
  <si>
    <t>　　其中：征地补偿费转入</t>
  </si>
  <si>
    <t>　　其中：经营性固定资产</t>
  </si>
  <si>
    <t>　未分配收益</t>
  </si>
  <si>
    <t>　固定资产清理</t>
  </si>
  <si>
    <t>负债和所有者权益合计</t>
  </si>
  <si>
    <t>　在建工程</t>
  </si>
  <si>
    <t>附报：</t>
  </si>
  <si>
    <t>　　其中：经营性在建工程</t>
  </si>
  <si>
    <t>1.经营性资产</t>
  </si>
  <si>
    <t>五、其他资产合计</t>
  </si>
  <si>
    <t>2.非经营性资产</t>
  </si>
  <si>
    <t>　无形资产</t>
  </si>
  <si>
    <t>3.待界定资产</t>
  </si>
  <si>
    <t>资产总计</t>
  </si>
  <si>
    <t>4.全资子公司所有者权益</t>
  </si>
  <si>
    <r>
      <rPr>
        <b/>
        <sz val="11"/>
        <color theme="1"/>
        <rFont val="宋体"/>
        <charset val="134"/>
        <scheme val="minor"/>
      </rPr>
      <t xml:space="preserve">备注：
</t>
    </r>
    <r>
      <rPr>
        <b/>
        <sz val="11"/>
        <color rgb="FFFF0000"/>
        <rFont val="宋体"/>
        <charset val="134"/>
        <scheme val="minor"/>
      </rPr>
      <t>此表依据前面填写表进行分项汇总后逐项填写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</si>
  <si>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11"/>
        <color theme="1"/>
        <rFont val="宋体"/>
        <charset val="134"/>
        <scheme val="minor"/>
      </rPr>
      <t xml:space="preserve">清产核资工作小组负责人（签章）：
</t>
    </r>
    <r>
      <rPr>
        <b/>
        <sz val="11"/>
        <color rgb="FFFF0000"/>
        <rFont val="宋体"/>
        <charset val="134"/>
        <scheme val="minor"/>
      </rPr>
      <t>书记或村主任签字</t>
    </r>
  </si>
  <si>
    <t>说明：此表与农业部文件中的序号不对应，将农业部表中的代号6、10、30、36删除。</t>
  </si>
  <si>
    <r>
      <t>　　　　</t>
    </r>
    <r>
      <rPr>
        <b/>
        <sz val="11"/>
        <color theme="1"/>
        <rFont val="宋体"/>
        <charset val="134"/>
      </rPr>
      <t>乡镇　</t>
    </r>
    <r>
      <rPr>
        <b/>
        <u/>
        <sz val="11"/>
        <color theme="1"/>
        <rFont val="宋体"/>
        <charset val="134"/>
      </rPr>
      <t>　　</t>
    </r>
    <r>
      <rPr>
        <b/>
        <sz val="11"/>
        <color theme="1"/>
        <rFont val="宋体"/>
        <charset val="134"/>
      </rPr>
      <t>村（居）</t>
    </r>
    <r>
      <rPr>
        <b/>
        <u/>
        <sz val="11"/>
        <color theme="1"/>
        <rFont val="宋体"/>
        <charset val="134"/>
      </rPr>
      <t>　</t>
    </r>
    <r>
      <rPr>
        <b/>
        <u/>
        <sz val="11"/>
        <color rgb="FFFF0000"/>
        <rFont val="宋体"/>
        <charset val="134"/>
      </rPr>
      <t>张一</t>
    </r>
    <r>
      <rPr>
        <b/>
        <u/>
        <sz val="11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组　　　2017年12月31日　　单位：亩、立方米</t>
    </r>
  </si>
  <si>
    <t>集体土地总面积</t>
  </si>
  <si>
    <t>（一）农用地</t>
  </si>
  <si>
    <t>　1.耕地</t>
  </si>
  <si>
    <t>　　其中：未承包到户面积</t>
  </si>
  <si>
    <t>　2.园地</t>
  </si>
  <si>
    <t>　3.林地</t>
  </si>
  <si>
    <t>　4.草地</t>
  </si>
  <si>
    <t>　5.农田水利设施用地</t>
  </si>
  <si>
    <t>　6.养殖水面</t>
  </si>
  <si>
    <t>　7.其他</t>
  </si>
  <si>
    <t>（二）建设用地</t>
  </si>
  <si>
    <t>　1.经营性建设用地</t>
  </si>
  <si>
    <t>　　其中：工矿仓储用地</t>
  </si>
  <si>
    <t>　　　　　商服用地</t>
  </si>
  <si>
    <t>　2.非经营性建设用地</t>
  </si>
  <si>
    <t>　　其中：宅基地</t>
  </si>
  <si>
    <t>　　　　　公共管理与公共服务用地</t>
  </si>
  <si>
    <t>　交通运输和水利设施用地</t>
  </si>
  <si>
    <t>（三）未利用地</t>
  </si>
  <si>
    <t>　　1.“四荒”地</t>
  </si>
  <si>
    <t>　　2.其他</t>
  </si>
  <si>
    <t>（一）待界定土地</t>
  </si>
  <si>
    <t>　1.农用地</t>
  </si>
  <si>
    <t>　2.建设用地</t>
  </si>
  <si>
    <t>　3.未利用地</t>
  </si>
  <si>
    <t>（二）林木</t>
  </si>
  <si>
    <t>　1.公益林</t>
  </si>
  <si>
    <t>　2.商品林</t>
  </si>
  <si>
    <r>
      <rPr>
        <b/>
        <sz val="11"/>
        <color theme="1"/>
        <rFont val="宋体"/>
        <charset val="134"/>
        <scheme val="minor"/>
      </rPr>
      <t xml:space="preserve">相关事项说明：
</t>
    </r>
    <r>
      <rPr>
        <b/>
        <sz val="11"/>
        <color rgb="FFFF0000"/>
        <rFont val="宋体"/>
        <charset val="134"/>
        <scheme val="minor"/>
      </rPr>
      <t xml:space="preserve">此表依据前面填写表进行分项汇总后逐项填写
</t>
    </r>
    <r>
      <rPr>
        <b/>
        <sz val="11"/>
        <color theme="1"/>
        <rFont val="宋体"/>
        <charset val="134"/>
        <scheme val="minor"/>
      </rPr>
      <t xml:space="preserve">
填表人：</t>
    </r>
  </si>
  <si>
    <r>
      <rPr>
        <b/>
        <sz val="20"/>
        <color theme="1"/>
        <rFont val="宋体"/>
        <charset val="134"/>
      </rPr>
      <t xml:space="preserve">资产负债表
</t>
    </r>
    <r>
      <rPr>
        <b/>
        <sz val="12"/>
        <color theme="1"/>
        <rFont val="宋体"/>
        <charset val="134"/>
      </rPr>
      <t>（乡镇级、村级、组级）</t>
    </r>
  </si>
  <si>
    <t>　　　　2017年12月31日　　　　　单位：元</t>
  </si>
  <si>
    <t>4.全资了公司所有者权益</t>
  </si>
  <si>
    <t>备注：
填表人：</t>
  </si>
  <si>
    <t>填报单位（公章）：</t>
  </si>
  <si>
    <r>
      <rPr>
        <b/>
        <sz val="20"/>
        <color theme="1"/>
        <rFont val="宋体"/>
        <charset val="134"/>
      </rPr>
      <t xml:space="preserve">资源性资产清查登记总表
</t>
    </r>
    <r>
      <rPr>
        <b/>
        <sz val="12"/>
        <color theme="1"/>
        <rFont val="宋体"/>
        <charset val="134"/>
      </rPr>
      <t>（乡镇级、村级、组级）</t>
    </r>
  </si>
  <si>
    <t>　　2017年12月31日　　单位：亩、立方米</t>
  </si>
  <si>
    <t>相关事项说明：
填表人：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</si>
</sst>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/m/d;@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u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rgb="FF666666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1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Arial"/>
      <charset val="134"/>
    </font>
    <font>
      <b/>
      <sz val="16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theme="1"/>
      <name val="宋体"/>
      <charset val="134"/>
    </font>
    <font>
      <b/>
      <u/>
      <sz val="11"/>
      <color rgb="FFFF0000"/>
      <name val="宋体"/>
      <charset val="134"/>
    </font>
    <font>
      <b/>
      <sz val="11"/>
      <color theme="1"/>
      <name val="SimSun"/>
      <charset val="134"/>
    </font>
    <font>
      <b/>
      <sz val="14"/>
      <color rgb="FFFF0000"/>
      <name val="宋体"/>
      <charset val="134"/>
      <scheme val="minor"/>
    </font>
    <font>
      <b/>
      <u/>
      <sz val="20"/>
      <color theme="1"/>
      <name val="宋体"/>
      <charset val="134"/>
    </font>
    <font>
      <b/>
      <u/>
      <sz val="20"/>
      <color rgb="FFFF0000"/>
      <name val="宋体"/>
      <charset val="134"/>
    </font>
    <font>
      <b/>
      <u/>
      <sz val="20"/>
      <color rgb="FFFF0000"/>
      <name val="宋体"/>
      <charset val="134"/>
      <scheme val="minor"/>
    </font>
    <font>
      <b/>
      <sz val="20"/>
      <color rgb="FFFF0000"/>
      <name val="宋体"/>
      <charset val="134"/>
    </font>
    <font>
      <b/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1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20" borderId="20" applyNumberFormat="0" applyAlignment="0" applyProtection="0">
      <alignment vertical="center"/>
    </xf>
    <xf numFmtId="0" fontId="34" fillId="20" borderId="19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6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top"/>
    </xf>
    <xf numFmtId="176" fontId="6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wrapText="1"/>
    </xf>
    <xf numFmtId="0" fontId="10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vertical="top"/>
    </xf>
    <xf numFmtId="176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top"/>
    </xf>
    <xf numFmtId="0" fontId="10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vertical="center" wrapText="1"/>
    </xf>
    <xf numFmtId="9" fontId="9" fillId="0" borderId="1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top"/>
    </xf>
    <xf numFmtId="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6" sqref="A6:N6"/>
    </sheetView>
  </sheetViews>
  <sheetFormatPr defaultColWidth="9" defaultRowHeight="13.5" outlineLevelRow="7"/>
  <sheetData>
    <row r="1" ht="123" customHeight="1" spans="1:14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4" s="132" customFormat="1" ht="56" customHeight="1" spans="1:14">
      <c r="A4" s="134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="132" customFormat="1" ht="56" customHeight="1" spans="1:14">
      <c r="A5" s="134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="132" customFormat="1" ht="56" customHeight="1" spans="1:14">
      <c r="A6" s="134" t="s">
        <v>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="132" customFormat="1" ht="56" customHeight="1" spans="1:14">
      <c r="A7" s="134" t="s">
        <v>4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="132" customFormat="1" ht="56" customHeight="1" spans="1:14">
      <c r="A8" s="134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</sheetData>
  <mergeCells count="6">
    <mergeCell ref="A1:N1"/>
    <mergeCell ref="A4:N4"/>
    <mergeCell ref="A5:N5"/>
    <mergeCell ref="A6:N6"/>
    <mergeCell ref="A7:N7"/>
    <mergeCell ref="A8:N8"/>
  </mergeCells>
  <pageMargins left="0.75" right="0.75" top="1" bottom="1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A3" sqref="A3:V3"/>
    </sheetView>
  </sheetViews>
  <sheetFormatPr defaultColWidth="9" defaultRowHeight="13.5"/>
  <cols>
    <col min="1" max="1" width="3.125" customWidth="1"/>
    <col min="2" max="2" width="6.125" customWidth="1"/>
    <col min="3" max="3" width="8.375" customWidth="1"/>
    <col min="4" max="4" width="8.125" customWidth="1"/>
    <col min="5" max="5" width="5.34166666666667" customWidth="1"/>
    <col min="6" max="6" width="5.75" customWidth="1"/>
    <col min="7" max="7" width="5.125" customWidth="1"/>
    <col min="8" max="8" width="6.625" customWidth="1"/>
    <col min="9" max="9" width="4.625" customWidth="1"/>
    <col min="10" max="10" width="4.5" customWidth="1"/>
    <col min="11" max="13" width="6" customWidth="1"/>
    <col min="14" max="14" width="5.625" customWidth="1"/>
    <col min="15" max="15" width="6.5" customWidth="1"/>
    <col min="16" max="16" width="8.625" customWidth="1"/>
    <col min="17" max="17" width="5.375" customWidth="1"/>
    <col min="18" max="18" width="8.625" customWidth="1"/>
    <col min="19" max="19" width="5.375" customWidth="1"/>
    <col min="20" max="20" width="7.25" customWidth="1"/>
    <col min="21" max="21" width="5.75" customWidth="1"/>
    <col min="22" max="22" width="5.625" customWidth="1"/>
  </cols>
  <sheetData>
    <row r="1" customFormat="1" ht="42" customHeight="1" spans="1:22">
      <c r="A1" s="1" t="s">
        <v>191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customFormat="1" ht="18" customHeight="1" spans="1:22">
      <c r="A2" s="74" t="s">
        <v>23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customFormat="1" ht="29" customHeight="1" spans="1:22">
      <c r="A3" s="71" t="s">
        <v>192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customFormat="1" ht="20" customHeight="1" spans="1:22">
      <c r="A4" s="6" t="s">
        <v>99</v>
      </c>
      <c r="B4" s="82" t="s">
        <v>193</v>
      </c>
      <c r="C4" s="5" t="s">
        <v>194</v>
      </c>
      <c r="D4" s="5" t="s">
        <v>195</v>
      </c>
      <c r="E4" s="5" t="s">
        <v>137</v>
      </c>
      <c r="F4" s="47" t="s">
        <v>196</v>
      </c>
      <c r="G4" s="48"/>
      <c r="H4" s="48"/>
      <c r="I4" s="48"/>
      <c r="J4" s="48"/>
      <c r="K4" s="54"/>
      <c r="L4" s="47" t="s">
        <v>64</v>
      </c>
      <c r="M4" s="48"/>
      <c r="N4" s="48"/>
      <c r="O4" s="54"/>
      <c r="P4" s="47" t="s">
        <v>103</v>
      </c>
      <c r="Q4" s="48"/>
      <c r="R4" s="48"/>
      <c r="S4" s="54"/>
      <c r="T4" s="47" t="s">
        <v>65</v>
      </c>
      <c r="U4" s="54"/>
      <c r="V4" s="5" t="s">
        <v>104</v>
      </c>
    </row>
    <row r="5" customFormat="1" ht="20" customHeight="1" spans="1:22">
      <c r="A5" s="6"/>
      <c r="B5" s="82"/>
      <c r="C5" s="5"/>
      <c r="D5" s="5"/>
      <c r="E5" s="5"/>
      <c r="F5" s="47" t="s">
        <v>197</v>
      </c>
      <c r="G5" s="48"/>
      <c r="H5" s="54"/>
      <c r="I5" s="46" t="s">
        <v>198</v>
      </c>
      <c r="J5" s="46" t="s">
        <v>199</v>
      </c>
      <c r="K5" s="46" t="s">
        <v>200</v>
      </c>
      <c r="L5" s="46" t="s">
        <v>201</v>
      </c>
      <c r="M5" s="46" t="s">
        <v>202</v>
      </c>
      <c r="N5" s="46" t="s">
        <v>203</v>
      </c>
      <c r="O5" s="46" t="s">
        <v>204</v>
      </c>
      <c r="P5" s="5" t="s">
        <v>141</v>
      </c>
      <c r="Q5" s="5"/>
      <c r="R5" s="5" t="s">
        <v>142</v>
      </c>
      <c r="S5" s="5"/>
      <c r="T5" s="46" t="s">
        <v>201</v>
      </c>
      <c r="U5" s="46" t="s">
        <v>144</v>
      </c>
      <c r="V5" s="5"/>
    </row>
    <row r="6" customFormat="1" ht="20" customHeight="1" spans="1:22">
      <c r="A6" s="6"/>
      <c r="B6" s="82"/>
      <c r="C6" s="5"/>
      <c r="D6" s="5"/>
      <c r="E6" s="5"/>
      <c r="F6" s="46" t="s">
        <v>205</v>
      </c>
      <c r="G6" s="46" t="s">
        <v>206</v>
      </c>
      <c r="H6" s="46" t="s">
        <v>207</v>
      </c>
      <c r="I6" s="49"/>
      <c r="J6" s="49"/>
      <c r="K6" s="49"/>
      <c r="L6" s="49"/>
      <c r="M6" s="49"/>
      <c r="N6" s="49"/>
      <c r="O6" s="49"/>
      <c r="P6" s="46" t="s">
        <v>201</v>
      </c>
      <c r="Q6" s="46" t="s">
        <v>144</v>
      </c>
      <c r="R6" s="46" t="s">
        <v>201</v>
      </c>
      <c r="S6" s="46" t="s">
        <v>144</v>
      </c>
      <c r="T6" s="49"/>
      <c r="U6" s="49"/>
      <c r="V6" s="5"/>
    </row>
    <row r="7" customFormat="1" ht="20" customHeight="1" spans="1:22">
      <c r="A7" s="6"/>
      <c r="B7" s="82"/>
      <c r="C7" s="5"/>
      <c r="D7" s="5"/>
      <c r="E7" s="5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"/>
    </row>
    <row r="8" customFormat="1" ht="20" customHeight="1" spans="1:22">
      <c r="A8" s="32"/>
      <c r="B8" s="33" t="s">
        <v>111</v>
      </c>
      <c r="C8" s="33" t="s">
        <v>112</v>
      </c>
      <c r="D8" s="33" t="s">
        <v>113</v>
      </c>
      <c r="E8" s="33" t="s">
        <v>114</v>
      </c>
      <c r="F8" s="33" t="s">
        <v>115</v>
      </c>
      <c r="G8" s="33" t="s">
        <v>116</v>
      </c>
      <c r="H8" s="33" t="s">
        <v>117</v>
      </c>
      <c r="I8" s="33" t="s">
        <v>118</v>
      </c>
      <c r="J8" s="33" t="s">
        <v>119</v>
      </c>
      <c r="K8" s="33" t="s">
        <v>145</v>
      </c>
      <c r="L8" s="33" t="s">
        <v>146</v>
      </c>
      <c r="M8" s="33" t="s">
        <v>147</v>
      </c>
      <c r="N8" s="33" t="s">
        <v>148</v>
      </c>
      <c r="O8" s="33" t="s">
        <v>149</v>
      </c>
      <c r="P8" s="33" t="s">
        <v>150</v>
      </c>
      <c r="Q8" s="81" t="s">
        <v>161</v>
      </c>
      <c r="R8" s="81" t="s">
        <v>162</v>
      </c>
      <c r="S8" s="81" t="s">
        <v>163</v>
      </c>
      <c r="T8" s="81" t="s">
        <v>164</v>
      </c>
      <c r="U8" s="81" t="s">
        <v>175</v>
      </c>
      <c r="V8" s="81" t="s">
        <v>176</v>
      </c>
    </row>
    <row r="9" customFormat="1" ht="20" customHeight="1" spans="1:22">
      <c r="A9" s="32">
        <v>1</v>
      </c>
      <c r="B9" s="32"/>
      <c r="C9" s="35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80"/>
      <c r="Q9" s="80"/>
      <c r="R9" s="80"/>
      <c r="S9" s="80"/>
      <c r="T9" s="80"/>
      <c r="U9" s="80"/>
      <c r="V9" s="80"/>
    </row>
    <row r="10" customFormat="1" ht="20" customHeight="1" spans="1:22">
      <c r="A10" s="32">
        <v>2</v>
      </c>
      <c r="B10" s="3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80"/>
      <c r="Q10" s="80"/>
      <c r="R10" s="80"/>
      <c r="S10" s="80"/>
      <c r="T10" s="80"/>
      <c r="U10" s="80"/>
      <c r="V10" s="80"/>
    </row>
    <row r="11" customFormat="1" ht="20" customHeight="1" spans="1:22">
      <c r="A11" s="32">
        <v>3</v>
      </c>
      <c r="B11" s="3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80"/>
      <c r="Q11" s="80"/>
      <c r="R11" s="80"/>
      <c r="S11" s="80"/>
      <c r="T11" s="80"/>
      <c r="U11" s="80"/>
      <c r="V11" s="80"/>
    </row>
    <row r="12" customFormat="1" ht="20" customHeight="1" spans="1:22">
      <c r="A12" s="32">
        <v>4</v>
      </c>
      <c r="B12" s="32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80"/>
      <c r="Q12" s="80"/>
      <c r="R12" s="80"/>
      <c r="S12" s="80"/>
      <c r="T12" s="80"/>
      <c r="U12" s="80"/>
      <c r="V12" s="80"/>
    </row>
    <row r="13" customFormat="1" ht="20" customHeight="1" spans="1:22">
      <c r="A13" s="32">
        <v>5</v>
      </c>
      <c r="B13" s="3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80"/>
      <c r="Q13" s="80"/>
      <c r="R13" s="80"/>
      <c r="S13" s="80"/>
      <c r="T13" s="80"/>
      <c r="U13" s="80"/>
      <c r="V13" s="80"/>
    </row>
    <row r="14" customFormat="1" ht="20" customHeight="1" spans="1:22">
      <c r="A14" s="32">
        <v>6</v>
      </c>
      <c r="B14" s="32"/>
      <c r="C14" s="35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80"/>
      <c r="Q14" s="80"/>
      <c r="R14" s="80"/>
      <c r="S14" s="80"/>
      <c r="T14" s="80"/>
      <c r="U14" s="80"/>
      <c r="V14" s="80"/>
    </row>
    <row r="15" customFormat="1" ht="20" customHeight="1" spans="1:22">
      <c r="A15" s="32">
        <v>7</v>
      </c>
      <c r="B15" s="32"/>
      <c r="C15" s="35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80"/>
      <c r="Q15" s="80"/>
      <c r="R15" s="80"/>
      <c r="S15" s="80"/>
      <c r="T15" s="80"/>
      <c r="U15" s="80"/>
      <c r="V15" s="80"/>
    </row>
    <row r="16" customFormat="1" ht="20" customHeight="1" spans="1:22">
      <c r="A16" s="32">
        <v>8</v>
      </c>
      <c r="B16" s="32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44"/>
      <c r="Q16" s="44"/>
      <c r="R16" s="44"/>
      <c r="S16" s="44"/>
      <c r="T16" s="44"/>
      <c r="U16" s="44"/>
      <c r="V16" s="44"/>
    </row>
    <row r="17" customFormat="1" ht="20" customHeight="1" spans="1:22">
      <c r="A17" s="32">
        <v>9</v>
      </c>
      <c r="B17" s="32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44"/>
      <c r="Q17" s="44"/>
      <c r="R17" s="44"/>
      <c r="S17" s="44"/>
      <c r="T17" s="44"/>
      <c r="U17" s="44"/>
      <c r="V17" s="44"/>
    </row>
    <row r="18" customFormat="1" ht="20" customHeight="1" spans="1:22">
      <c r="A18" s="39" t="s">
        <v>76</v>
      </c>
      <c r="B18" s="40"/>
      <c r="C18" s="42" t="s">
        <v>121</v>
      </c>
      <c r="D18" s="42" t="s">
        <v>121</v>
      </c>
      <c r="E18" s="42" t="s">
        <v>121</v>
      </c>
      <c r="F18" s="42" t="s">
        <v>121</v>
      </c>
      <c r="G18" s="42" t="s">
        <v>121</v>
      </c>
      <c r="H18" s="42" t="s">
        <v>121</v>
      </c>
      <c r="I18" s="42" t="s">
        <v>121</v>
      </c>
      <c r="J18" s="42" t="s">
        <v>121</v>
      </c>
      <c r="K18" s="42" t="s">
        <v>121</v>
      </c>
      <c r="L18" s="42" t="s">
        <v>121</v>
      </c>
      <c r="M18" s="42"/>
      <c r="N18" s="42"/>
      <c r="O18" s="42"/>
      <c r="P18" s="42" t="s">
        <v>121</v>
      </c>
      <c r="Q18" s="42"/>
      <c r="R18" s="42" t="s">
        <v>121</v>
      </c>
      <c r="S18" s="42"/>
      <c r="T18" s="42" t="s">
        <v>121</v>
      </c>
      <c r="U18" s="42"/>
      <c r="V18" s="42" t="s">
        <v>121</v>
      </c>
    </row>
    <row r="19" customFormat="1" ht="60" customHeight="1" spans="1:22">
      <c r="A19" s="14" t="s">
        <v>165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5"/>
      <c r="P19" s="23" t="s">
        <v>190</v>
      </c>
      <c r="Q19" s="24"/>
      <c r="R19" s="24"/>
      <c r="S19" s="24"/>
      <c r="T19" s="24"/>
      <c r="U19" s="24"/>
      <c r="V19" s="24"/>
    </row>
  </sheetData>
  <mergeCells count="35">
    <mergeCell ref="A1:V1"/>
    <mergeCell ref="A2:V2"/>
    <mergeCell ref="A3:V3"/>
    <mergeCell ref="F4:K4"/>
    <mergeCell ref="L4:O4"/>
    <mergeCell ref="P4:S4"/>
    <mergeCell ref="T4:U4"/>
    <mergeCell ref="F5:H5"/>
    <mergeCell ref="P5:Q5"/>
    <mergeCell ref="R5:S5"/>
    <mergeCell ref="A18:B18"/>
    <mergeCell ref="A19:O19"/>
    <mergeCell ref="P19:V19"/>
    <mergeCell ref="A4:A7"/>
    <mergeCell ref="B4:B7"/>
    <mergeCell ref="C4:C7"/>
    <mergeCell ref="D4:D7"/>
    <mergeCell ref="E4:E7"/>
    <mergeCell ref="F6:F7"/>
    <mergeCell ref="G6:G7"/>
    <mergeCell ref="H6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R6:R7"/>
    <mergeCell ref="S6:S7"/>
    <mergeCell ref="T5:T7"/>
    <mergeCell ref="U5:U7"/>
    <mergeCell ref="V4:V7"/>
  </mergeCells>
  <pageMargins left="0.629166666666667" right="0.629166666666667" top="0.865277777777778" bottom="0.865277777777778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P22" sqref="P22"/>
    </sheetView>
  </sheetViews>
  <sheetFormatPr defaultColWidth="9" defaultRowHeight="13.5"/>
  <cols>
    <col min="1" max="1" width="4.46666666666667" customWidth="1"/>
    <col min="2" max="2" width="7.13333333333333" customWidth="1"/>
    <col min="3" max="3" width="12.875" customWidth="1"/>
    <col min="4" max="4" width="9.8" customWidth="1"/>
    <col min="5" max="5" width="9.125" customWidth="1"/>
    <col min="6" max="6" width="4.625" customWidth="1"/>
    <col min="7" max="7" width="4.5" customWidth="1"/>
    <col min="8" max="8" width="6" customWidth="1"/>
    <col min="9" max="12" width="12.875" customWidth="1"/>
    <col min="13" max="13" width="8.625" customWidth="1"/>
    <col min="14" max="14" width="9.375" customWidth="1"/>
    <col min="15" max="15" width="8.625" customWidth="1"/>
    <col min="16" max="16" width="9.375" customWidth="1"/>
    <col min="17" max="17" width="8.75833333333333" customWidth="1"/>
    <col min="18" max="18" width="11.5" customWidth="1"/>
    <col min="19" max="19" width="8.5" customWidth="1"/>
  </cols>
  <sheetData>
    <row r="1" customFormat="1" ht="54" customHeight="1" spans="1:19">
      <c r="A1" s="1" t="s">
        <v>208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customFormat="1" ht="18" customHeight="1" spans="1:19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customFormat="1" ht="29" customHeight="1" spans="1:19">
      <c r="A3" s="71" t="s">
        <v>209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customFormat="1" ht="20" customHeight="1" spans="1:19">
      <c r="A4" s="6" t="s">
        <v>99</v>
      </c>
      <c r="B4" s="88" t="s">
        <v>193</v>
      </c>
      <c r="C4" s="5" t="s">
        <v>194</v>
      </c>
      <c r="D4" s="5" t="s">
        <v>195</v>
      </c>
      <c r="E4" s="5" t="s">
        <v>137</v>
      </c>
      <c r="F4" s="48" t="s">
        <v>196</v>
      </c>
      <c r="G4" s="48"/>
      <c r="H4" s="54"/>
      <c r="I4" s="47" t="s">
        <v>64</v>
      </c>
      <c r="J4" s="48"/>
      <c r="K4" s="48"/>
      <c r="L4" s="54"/>
      <c r="M4" s="47" t="s">
        <v>103</v>
      </c>
      <c r="N4" s="48"/>
      <c r="O4" s="48"/>
      <c r="P4" s="54"/>
      <c r="Q4" s="47" t="s">
        <v>65</v>
      </c>
      <c r="R4" s="54"/>
      <c r="S4" s="5" t="s">
        <v>104</v>
      </c>
    </row>
    <row r="5" customFormat="1" ht="20" customHeight="1" spans="1:19">
      <c r="A5" s="6"/>
      <c r="B5" s="88"/>
      <c r="C5" s="5"/>
      <c r="D5" s="5"/>
      <c r="E5" s="5"/>
      <c r="F5" s="46" t="s">
        <v>198</v>
      </c>
      <c r="G5" s="46" t="s">
        <v>199</v>
      </c>
      <c r="H5" s="46" t="s">
        <v>200</v>
      </c>
      <c r="I5" s="46" t="s">
        <v>201</v>
      </c>
      <c r="J5" s="46" t="s">
        <v>202</v>
      </c>
      <c r="K5" s="46" t="s">
        <v>203</v>
      </c>
      <c r="L5" s="46" t="s">
        <v>204</v>
      </c>
      <c r="M5" s="5" t="s">
        <v>141</v>
      </c>
      <c r="N5" s="5"/>
      <c r="O5" s="5" t="s">
        <v>142</v>
      </c>
      <c r="P5" s="5"/>
      <c r="Q5" s="46" t="s">
        <v>201</v>
      </c>
      <c r="R5" s="46" t="s">
        <v>144</v>
      </c>
      <c r="S5" s="5"/>
    </row>
    <row r="6" customFormat="1" ht="20" customHeight="1" spans="1:19">
      <c r="A6" s="6"/>
      <c r="B6" s="88"/>
      <c r="C6" s="5"/>
      <c r="D6" s="5"/>
      <c r="E6" s="5"/>
      <c r="F6" s="49"/>
      <c r="G6" s="49"/>
      <c r="H6" s="49"/>
      <c r="I6" s="49"/>
      <c r="J6" s="49"/>
      <c r="K6" s="49"/>
      <c r="L6" s="49"/>
      <c r="M6" s="46" t="s">
        <v>201</v>
      </c>
      <c r="N6" s="46" t="s">
        <v>144</v>
      </c>
      <c r="O6" s="46" t="s">
        <v>201</v>
      </c>
      <c r="P6" s="46" t="s">
        <v>144</v>
      </c>
      <c r="Q6" s="49"/>
      <c r="R6" s="49"/>
      <c r="S6" s="5"/>
    </row>
    <row r="7" customFormat="1" ht="20" customHeight="1" spans="1:19">
      <c r="A7" s="6"/>
      <c r="B7" s="88"/>
      <c r="C7" s="5"/>
      <c r="D7" s="5"/>
      <c r="E7" s="5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"/>
    </row>
    <row r="8" customFormat="1" ht="20" customHeight="1" spans="1:19">
      <c r="A8" s="32"/>
      <c r="B8" s="33" t="s">
        <v>111</v>
      </c>
      <c r="C8" s="33" t="s">
        <v>112</v>
      </c>
      <c r="D8" s="33" t="s">
        <v>113</v>
      </c>
      <c r="E8" s="33" t="s">
        <v>114</v>
      </c>
      <c r="F8" s="33" t="s">
        <v>115</v>
      </c>
      <c r="G8" s="33" t="s">
        <v>116</v>
      </c>
      <c r="H8" s="33" t="s">
        <v>117</v>
      </c>
      <c r="I8" s="33" t="s">
        <v>118</v>
      </c>
      <c r="J8" s="33" t="s">
        <v>119</v>
      </c>
      <c r="K8" s="33" t="s">
        <v>145</v>
      </c>
      <c r="L8" s="33" t="s">
        <v>146</v>
      </c>
      <c r="M8" s="33" t="s">
        <v>147</v>
      </c>
      <c r="N8" s="33" t="s">
        <v>148</v>
      </c>
      <c r="O8" s="33" t="s">
        <v>149</v>
      </c>
      <c r="P8" s="33" t="s">
        <v>150</v>
      </c>
      <c r="Q8" s="81" t="s">
        <v>161</v>
      </c>
      <c r="R8" s="81" t="s">
        <v>162</v>
      </c>
      <c r="S8" s="81" t="s">
        <v>163</v>
      </c>
    </row>
    <row r="9" customFormat="1" ht="20" customHeight="1" spans="1:19">
      <c r="A9" s="32">
        <v>1</v>
      </c>
      <c r="B9" s="66" t="s">
        <v>210</v>
      </c>
      <c r="C9" s="78" t="s">
        <v>211</v>
      </c>
      <c r="D9" s="78" t="s">
        <v>212</v>
      </c>
      <c r="E9" s="78"/>
      <c r="F9" s="89" t="s">
        <v>213</v>
      </c>
      <c r="G9" s="78"/>
      <c r="H9" s="78"/>
      <c r="I9" s="62">
        <v>600</v>
      </c>
      <c r="J9" s="62">
        <v>800000</v>
      </c>
      <c r="K9" s="62">
        <v>200000</v>
      </c>
      <c r="L9" s="62">
        <v>600000</v>
      </c>
      <c r="M9" s="62">
        <v>0</v>
      </c>
      <c r="N9" s="62">
        <v>0</v>
      </c>
      <c r="O9" s="62">
        <v>0</v>
      </c>
      <c r="P9" s="62">
        <v>0</v>
      </c>
      <c r="Q9" s="62">
        <v>600</v>
      </c>
      <c r="R9" s="62">
        <v>600000</v>
      </c>
      <c r="S9" s="90"/>
    </row>
    <row r="10" customFormat="1" ht="27" customHeight="1" spans="1:19">
      <c r="A10" s="32">
        <v>2</v>
      </c>
      <c r="B10" s="66" t="s">
        <v>214</v>
      </c>
      <c r="C10" s="78" t="s">
        <v>215</v>
      </c>
      <c r="D10" s="78" t="s">
        <v>216</v>
      </c>
      <c r="E10" s="78" t="s">
        <v>217</v>
      </c>
      <c r="F10" s="89" t="s">
        <v>213</v>
      </c>
      <c r="G10" s="78"/>
      <c r="H10" s="78"/>
      <c r="I10" s="78">
        <v>3</v>
      </c>
      <c r="J10" s="62">
        <v>16000</v>
      </c>
      <c r="K10" s="62">
        <v>6000</v>
      </c>
      <c r="L10" s="62">
        <v>10000</v>
      </c>
      <c r="M10" s="78">
        <v>2</v>
      </c>
      <c r="N10" s="62">
        <v>8000</v>
      </c>
      <c r="O10" s="78">
        <v>1</v>
      </c>
      <c r="P10" s="62">
        <v>4000</v>
      </c>
      <c r="Q10" s="78">
        <v>3</v>
      </c>
      <c r="R10" s="62">
        <v>10000</v>
      </c>
      <c r="S10" s="78" t="s">
        <v>218</v>
      </c>
    </row>
    <row r="11" customFormat="1" ht="20" customHeight="1" spans="1:19">
      <c r="A11" s="32">
        <v>3</v>
      </c>
      <c r="B11" s="66" t="s">
        <v>219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80"/>
      <c r="N11" s="80"/>
      <c r="O11" s="80"/>
      <c r="P11" s="80"/>
      <c r="Q11" s="80"/>
      <c r="R11" s="80"/>
      <c r="S11" s="80"/>
    </row>
    <row r="12" customFormat="1" ht="20" customHeight="1" spans="1:19">
      <c r="A12" s="32">
        <v>4</v>
      </c>
      <c r="B12" s="66" t="s">
        <v>220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80"/>
      <c r="N12" s="80"/>
      <c r="O12" s="80"/>
      <c r="P12" s="80"/>
      <c r="Q12" s="80"/>
      <c r="R12" s="80"/>
      <c r="S12" s="80"/>
    </row>
    <row r="13" customFormat="1" ht="20" customHeight="1" spans="1:19">
      <c r="A13" s="32">
        <v>5</v>
      </c>
      <c r="B13" s="66" t="s">
        <v>221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80"/>
      <c r="N13" s="80"/>
      <c r="O13" s="80"/>
      <c r="P13" s="80"/>
      <c r="Q13" s="80"/>
      <c r="R13" s="80"/>
      <c r="S13" s="80"/>
    </row>
    <row r="14" customFormat="1" ht="20" customHeight="1" spans="1:19">
      <c r="A14" s="32">
        <v>6</v>
      </c>
      <c r="B14" s="66" t="s">
        <v>222</v>
      </c>
      <c r="C14" s="35"/>
      <c r="D14" s="34"/>
      <c r="E14" s="35"/>
      <c r="F14" s="35"/>
      <c r="G14" s="35"/>
      <c r="H14" s="35"/>
      <c r="I14" s="35"/>
      <c r="J14" s="35"/>
      <c r="K14" s="35"/>
      <c r="L14" s="35"/>
      <c r="M14" s="80"/>
      <c r="N14" s="80"/>
      <c r="O14" s="80"/>
      <c r="P14" s="80"/>
      <c r="Q14" s="80"/>
      <c r="R14" s="80"/>
      <c r="S14" s="80"/>
    </row>
    <row r="15" customFormat="1" ht="20" customHeight="1" spans="1:19">
      <c r="A15" s="32">
        <v>7</v>
      </c>
      <c r="B15" s="66" t="s">
        <v>222</v>
      </c>
      <c r="C15" s="35"/>
      <c r="D15" s="34"/>
      <c r="E15" s="35"/>
      <c r="F15" s="35"/>
      <c r="G15" s="35"/>
      <c r="H15" s="35"/>
      <c r="I15" s="35"/>
      <c r="J15" s="35"/>
      <c r="K15" s="35"/>
      <c r="L15" s="35"/>
      <c r="M15" s="80"/>
      <c r="N15" s="80"/>
      <c r="O15" s="80"/>
      <c r="P15" s="80"/>
      <c r="Q15" s="80"/>
      <c r="R15" s="80"/>
      <c r="S15" s="80"/>
    </row>
    <row r="16" customFormat="1" ht="20" customHeight="1" spans="1:19">
      <c r="A16" s="32">
        <v>8</v>
      </c>
      <c r="B16" s="66" t="s">
        <v>222</v>
      </c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44"/>
      <c r="N16" s="44"/>
      <c r="O16" s="44"/>
      <c r="P16" s="44"/>
      <c r="Q16" s="44"/>
      <c r="R16" s="44"/>
      <c r="S16" s="44"/>
    </row>
    <row r="17" customFormat="1" ht="20" customHeight="1" spans="1:19">
      <c r="A17" s="32">
        <v>9</v>
      </c>
      <c r="B17" s="66" t="s">
        <v>222</v>
      </c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44"/>
      <c r="N17" s="44"/>
      <c r="O17" s="44"/>
      <c r="P17" s="44"/>
      <c r="Q17" s="44"/>
      <c r="R17" s="44"/>
      <c r="S17" s="44"/>
    </row>
    <row r="18" customFormat="1" ht="20" customHeight="1" spans="1:19">
      <c r="A18" s="39" t="s">
        <v>76</v>
      </c>
      <c r="B18" s="40"/>
      <c r="C18" s="42" t="s">
        <v>121</v>
      </c>
      <c r="D18" s="42" t="s">
        <v>121</v>
      </c>
      <c r="E18" s="42" t="s">
        <v>121</v>
      </c>
      <c r="F18" s="42" t="s">
        <v>121</v>
      </c>
      <c r="G18" s="42" t="s">
        <v>121</v>
      </c>
      <c r="H18" s="42" t="s">
        <v>121</v>
      </c>
      <c r="I18" s="42" t="s">
        <v>121</v>
      </c>
      <c r="J18" s="42"/>
      <c r="K18" s="42"/>
      <c r="L18" s="42"/>
      <c r="M18" s="42" t="s">
        <v>121</v>
      </c>
      <c r="N18" s="42"/>
      <c r="O18" s="42" t="s">
        <v>121</v>
      </c>
      <c r="P18" s="42"/>
      <c r="Q18" s="42" t="s">
        <v>121</v>
      </c>
      <c r="R18" s="42"/>
      <c r="S18" s="42" t="s">
        <v>121</v>
      </c>
    </row>
    <row r="19" customFormat="1" ht="60" customHeight="1" spans="1:19">
      <c r="A19" s="14" t="s">
        <v>223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15"/>
      <c r="M19" s="23" t="s">
        <v>224</v>
      </c>
      <c r="N19" s="23"/>
      <c r="O19" s="23"/>
      <c r="P19" s="23"/>
      <c r="Q19" s="23"/>
      <c r="R19" s="23"/>
      <c r="S19" s="23"/>
    </row>
    <row r="23" spans="20:20">
      <c r="T23" s="91"/>
    </row>
  </sheetData>
  <mergeCells count="31">
    <mergeCell ref="A1:S1"/>
    <mergeCell ref="A2:S2"/>
    <mergeCell ref="A3:S3"/>
    <mergeCell ref="F4:H4"/>
    <mergeCell ref="I4:L4"/>
    <mergeCell ref="M4:P4"/>
    <mergeCell ref="Q4:R4"/>
    <mergeCell ref="M5:N5"/>
    <mergeCell ref="O5:P5"/>
    <mergeCell ref="A18:B18"/>
    <mergeCell ref="A19:L19"/>
    <mergeCell ref="M19:S19"/>
    <mergeCell ref="A4:A7"/>
    <mergeCell ref="B4:B7"/>
    <mergeCell ref="C4:C7"/>
    <mergeCell ref="D4:D7"/>
    <mergeCell ref="E4:E7"/>
    <mergeCell ref="F5:F7"/>
    <mergeCell ref="G5:G7"/>
    <mergeCell ref="H5:H7"/>
    <mergeCell ref="I5:I7"/>
    <mergeCell ref="J5:J7"/>
    <mergeCell ref="K5:K7"/>
    <mergeCell ref="L5:L7"/>
    <mergeCell ref="M6:M7"/>
    <mergeCell ref="N6:N7"/>
    <mergeCell ref="O6:O7"/>
    <mergeCell ref="P6:P7"/>
    <mergeCell ref="Q5:Q7"/>
    <mergeCell ref="R5:R7"/>
    <mergeCell ref="S4:S7"/>
  </mergeCells>
  <pageMargins left="0.629166666666667" right="0.471527777777778" top="0.865277777777778" bottom="0.865277777777778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Q10" sqref="Q10"/>
    </sheetView>
  </sheetViews>
  <sheetFormatPr defaultColWidth="9" defaultRowHeight="13.5"/>
  <cols>
    <col min="1" max="1" width="5.5" customWidth="1"/>
    <col min="2" max="4" width="9.625" customWidth="1"/>
    <col min="5" max="5" width="11.125" customWidth="1"/>
    <col min="6" max="6" width="10.6333333333333" customWidth="1"/>
    <col min="7" max="8" width="9.625" customWidth="1"/>
    <col min="9" max="9" width="14.125" customWidth="1"/>
    <col min="10" max="10" width="10.375" customWidth="1"/>
    <col min="11" max="11" width="14.125" customWidth="1"/>
    <col min="12" max="12" width="10.375" customWidth="1"/>
    <col min="13" max="13" width="14.125" customWidth="1"/>
    <col min="14" max="14" width="11.6333333333333" customWidth="1"/>
  </cols>
  <sheetData>
    <row r="1" customFormat="1" ht="54" customHeight="1" spans="1:14">
      <c r="A1" s="1" t="s">
        <v>225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customFormat="1" ht="18" customHeight="1" spans="1:14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customFormat="1" ht="29" customHeight="1" spans="1:14">
      <c r="A3" s="71" t="s">
        <v>226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customFormat="1" ht="20" customHeight="1" spans="1:14">
      <c r="A4" s="5" t="s">
        <v>99</v>
      </c>
      <c r="B4" s="82" t="s">
        <v>227</v>
      </c>
      <c r="C4" s="5" t="s">
        <v>228</v>
      </c>
      <c r="D4" s="5" t="s">
        <v>229</v>
      </c>
      <c r="E4" s="5" t="s">
        <v>230</v>
      </c>
      <c r="F4" s="5" t="s">
        <v>231</v>
      </c>
      <c r="G4" s="5" t="s">
        <v>232</v>
      </c>
      <c r="H4" s="5" t="s">
        <v>233</v>
      </c>
      <c r="I4" s="5"/>
      <c r="J4" s="5" t="s">
        <v>64</v>
      </c>
      <c r="K4" s="5"/>
      <c r="L4" s="5" t="s">
        <v>65</v>
      </c>
      <c r="M4" s="5"/>
      <c r="N4" s="5" t="s">
        <v>104</v>
      </c>
    </row>
    <row r="5" customFormat="1" ht="20" customHeight="1" spans="1:14">
      <c r="A5" s="5"/>
      <c r="B5" s="82"/>
      <c r="C5" s="5"/>
      <c r="D5" s="5"/>
      <c r="E5" s="5"/>
      <c r="F5" s="5"/>
      <c r="G5" s="5"/>
      <c r="H5" s="5" t="s">
        <v>234</v>
      </c>
      <c r="I5" s="5" t="s">
        <v>235</v>
      </c>
      <c r="J5" s="5" t="s">
        <v>234</v>
      </c>
      <c r="K5" s="5" t="s">
        <v>236</v>
      </c>
      <c r="L5" s="5" t="s">
        <v>234</v>
      </c>
      <c r="M5" s="5" t="s">
        <v>235</v>
      </c>
      <c r="N5" s="5"/>
    </row>
    <row r="6" customFormat="1" ht="20" customHeight="1" spans="1:14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  <c r="K6" s="33" t="s">
        <v>145</v>
      </c>
      <c r="L6" s="33" t="s">
        <v>146</v>
      </c>
      <c r="M6" s="33" t="s">
        <v>147</v>
      </c>
      <c r="N6" s="33" t="s">
        <v>148</v>
      </c>
    </row>
    <row r="7" customFormat="1" ht="20" customHeight="1" spans="1:14">
      <c r="A7" s="66">
        <v>1</v>
      </c>
      <c r="B7" s="66" t="s">
        <v>237</v>
      </c>
      <c r="C7" s="78" t="s">
        <v>238</v>
      </c>
      <c r="D7" s="78" t="s">
        <v>212</v>
      </c>
      <c r="E7" s="68">
        <v>42979</v>
      </c>
      <c r="F7" s="68">
        <v>43344</v>
      </c>
      <c r="G7" s="87">
        <v>0.5</v>
      </c>
      <c r="H7" s="62">
        <v>1000</v>
      </c>
      <c r="I7" s="62">
        <v>2000000</v>
      </c>
      <c r="J7" s="62">
        <v>1000</v>
      </c>
      <c r="K7" s="77">
        <v>1000000</v>
      </c>
      <c r="L7" s="62">
        <v>1000</v>
      </c>
      <c r="M7" s="62">
        <v>1100000</v>
      </c>
      <c r="N7" s="35"/>
    </row>
    <row r="8" customFormat="1" ht="20" customHeight="1" spans="1:14">
      <c r="A8" s="32">
        <v>2</v>
      </c>
      <c r="B8" s="3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customFormat="1" ht="20" customHeight="1" spans="1:14">
      <c r="A9" s="32">
        <v>3</v>
      </c>
      <c r="B9" s="32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customFormat="1" ht="20" customHeight="1" spans="1:14">
      <c r="A10" s="32">
        <v>4</v>
      </c>
      <c r="B10" s="3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customFormat="1" ht="20" customHeight="1" spans="1:14">
      <c r="A11" s="32">
        <v>5</v>
      </c>
      <c r="B11" s="3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Format="1" ht="20" customHeight="1" spans="1:14">
      <c r="A12" s="32">
        <v>6</v>
      </c>
      <c r="B12" s="32"/>
      <c r="C12" s="35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customFormat="1" ht="20" customHeight="1" spans="1:14">
      <c r="A13" s="32">
        <v>7</v>
      </c>
      <c r="B13" s="32"/>
      <c r="C13" s="35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customFormat="1" ht="20" customHeight="1" spans="1:14">
      <c r="A14" s="32">
        <v>8</v>
      </c>
      <c r="B14" s="32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customFormat="1" ht="20" customHeight="1" spans="1:14">
      <c r="A15" s="32">
        <v>9</v>
      </c>
      <c r="B15" s="32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customFormat="1" ht="20" customHeight="1" spans="1:14">
      <c r="A16" s="32" t="s">
        <v>76</v>
      </c>
      <c r="B16" s="32"/>
      <c r="C16" s="42" t="s">
        <v>121</v>
      </c>
      <c r="D16" s="42" t="s">
        <v>121</v>
      </c>
      <c r="E16" s="42" t="s">
        <v>121</v>
      </c>
      <c r="F16" s="42" t="s">
        <v>121</v>
      </c>
      <c r="G16" s="42" t="s">
        <v>121</v>
      </c>
      <c r="H16" s="42" t="s">
        <v>121</v>
      </c>
      <c r="I16" s="60">
        <v>2000000</v>
      </c>
      <c r="J16" s="60">
        <v>1000</v>
      </c>
      <c r="K16" s="31">
        <v>1000000</v>
      </c>
      <c r="L16" s="60">
        <v>1000</v>
      </c>
      <c r="M16" s="60">
        <v>1100000</v>
      </c>
      <c r="N16" s="42" t="s">
        <v>121</v>
      </c>
    </row>
    <row r="17" customFormat="1" ht="60" customHeight="1" spans="1:14">
      <c r="A17" s="14" t="s">
        <v>239</v>
      </c>
      <c r="B17" s="43"/>
      <c r="C17" s="43"/>
      <c r="D17" s="43"/>
      <c r="E17" s="43"/>
      <c r="F17" s="43"/>
      <c r="G17" s="43"/>
      <c r="H17" s="43"/>
      <c r="I17" s="15"/>
      <c r="J17" s="14" t="s">
        <v>240</v>
      </c>
      <c r="K17" s="43"/>
      <c r="L17" s="43"/>
      <c r="M17" s="43"/>
      <c r="N17" s="15"/>
    </row>
  </sheetData>
  <mergeCells count="17">
    <mergeCell ref="A1:N1"/>
    <mergeCell ref="A2:N2"/>
    <mergeCell ref="A3:N3"/>
    <mergeCell ref="H4:I4"/>
    <mergeCell ref="J4:K4"/>
    <mergeCell ref="L4:M4"/>
    <mergeCell ref="A16:B16"/>
    <mergeCell ref="A17:I17"/>
    <mergeCell ref="J17:N17"/>
    <mergeCell ref="A4:A5"/>
    <mergeCell ref="B4:B5"/>
    <mergeCell ref="C4:C5"/>
    <mergeCell ref="D4:D5"/>
    <mergeCell ref="E4:E5"/>
    <mergeCell ref="F4:F5"/>
    <mergeCell ref="G4:G5"/>
    <mergeCell ref="N4:N5"/>
  </mergeCells>
  <pageMargins left="0.629166666666667" right="0.471527777777778" top="0.865277777777778" bottom="0.865277777777778" header="0.511805555555556" footer="0.51180555555555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Q17" sqref="Q17"/>
    </sheetView>
  </sheetViews>
  <sheetFormatPr defaultColWidth="9" defaultRowHeight="13.5"/>
  <cols>
    <col min="1" max="1" width="5.5" customWidth="1"/>
    <col min="2" max="4" width="9.625" customWidth="1"/>
    <col min="5" max="5" width="11.125" customWidth="1"/>
    <col min="6" max="6" width="10.6333333333333" customWidth="1"/>
    <col min="7" max="8" width="9.625" customWidth="1"/>
    <col min="9" max="9" width="14.125" customWidth="1"/>
    <col min="10" max="10" width="9.625" customWidth="1"/>
    <col min="11" max="11" width="11.8083333333333" customWidth="1"/>
    <col min="12" max="12" width="9.625" customWidth="1"/>
    <col min="13" max="13" width="12.875" customWidth="1"/>
    <col min="14" max="14" width="11.6333333333333" customWidth="1"/>
  </cols>
  <sheetData>
    <row r="1" customFormat="1" ht="54" customHeight="1" spans="1:14">
      <c r="A1" s="1" t="s">
        <v>241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customFormat="1" ht="18" customHeight="1" spans="1:14">
      <c r="A2" s="74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customFormat="1" ht="29" customHeight="1" spans="1:14">
      <c r="A3" s="71" t="s">
        <v>242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customFormat="1" ht="20" customHeight="1" spans="1:14">
      <c r="A4" s="5" t="s">
        <v>99</v>
      </c>
      <c r="B4" s="82" t="s">
        <v>227</v>
      </c>
      <c r="C4" s="5" t="s">
        <v>228</v>
      </c>
      <c r="D4" s="5" t="s">
        <v>229</v>
      </c>
      <c r="E4" s="5" t="s">
        <v>230</v>
      </c>
      <c r="F4" s="5" t="s">
        <v>231</v>
      </c>
      <c r="G4" s="5" t="s">
        <v>232</v>
      </c>
      <c r="H4" s="5" t="s">
        <v>233</v>
      </c>
      <c r="I4" s="5"/>
      <c r="J4" s="5" t="s">
        <v>64</v>
      </c>
      <c r="K4" s="5"/>
      <c r="L4" s="5" t="s">
        <v>65</v>
      </c>
      <c r="M4" s="5"/>
      <c r="N4" s="5" t="s">
        <v>104</v>
      </c>
    </row>
    <row r="5" customFormat="1" ht="20" customHeight="1" spans="1:14">
      <c r="A5" s="5"/>
      <c r="B5" s="82"/>
      <c r="C5" s="5"/>
      <c r="D5" s="5"/>
      <c r="E5" s="5"/>
      <c r="F5" s="5"/>
      <c r="G5" s="5"/>
      <c r="H5" s="5" t="s">
        <v>243</v>
      </c>
      <c r="I5" s="5" t="s">
        <v>235</v>
      </c>
      <c r="J5" s="5" t="s">
        <v>243</v>
      </c>
      <c r="K5" s="5" t="s">
        <v>236</v>
      </c>
      <c r="L5" s="5" t="s">
        <v>243</v>
      </c>
      <c r="M5" s="5" t="s">
        <v>235</v>
      </c>
      <c r="N5" s="5"/>
    </row>
    <row r="6" customFormat="1" ht="20" customHeight="1" spans="1:14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  <c r="K6" s="33" t="s">
        <v>145</v>
      </c>
      <c r="L6" s="33" t="s">
        <v>146</v>
      </c>
      <c r="M6" s="33" t="s">
        <v>147</v>
      </c>
      <c r="N6" s="33" t="s">
        <v>148</v>
      </c>
    </row>
    <row r="7" customFormat="1" ht="20" customHeight="1" spans="1:14">
      <c r="A7" s="66">
        <v>1</v>
      </c>
      <c r="B7" s="66" t="s">
        <v>244</v>
      </c>
      <c r="C7" s="67" t="s">
        <v>238</v>
      </c>
      <c r="D7" s="78" t="s">
        <v>245</v>
      </c>
      <c r="E7" s="83">
        <v>42887</v>
      </c>
      <c r="F7" s="83">
        <v>43313</v>
      </c>
      <c r="G7" s="84">
        <v>0.5</v>
      </c>
      <c r="H7" s="60">
        <v>800</v>
      </c>
      <c r="I7" s="60">
        <v>1000000</v>
      </c>
      <c r="J7" s="60">
        <v>800</v>
      </c>
      <c r="K7" s="85">
        <v>400000</v>
      </c>
      <c r="L7" s="60">
        <v>800</v>
      </c>
      <c r="M7" s="60">
        <v>500000</v>
      </c>
      <c r="N7" s="35"/>
    </row>
    <row r="8" customFormat="1" ht="20" customHeight="1" spans="1:14">
      <c r="A8" s="32">
        <v>2</v>
      </c>
      <c r="B8" s="32"/>
      <c r="C8" s="35"/>
      <c r="D8" s="35"/>
      <c r="E8" s="35"/>
      <c r="F8" s="35"/>
      <c r="G8" s="35"/>
      <c r="H8" s="31"/>
      <c r="I8" s="31"/>
      <c r="J8" s="31"/>
      <c r="K8" s="85"/>
      <c r="L8" s="31"/>
      <c r="M8" s="31"/>
      <c r="N8" s="35"/>
    </row>
    <row r="9" customFormat="1" ht="20" customHeight="1" spans="1:14">
      <c r="A9" s="32">
        <v>3</v>
      </c>
      <c r="B9" s="32"/>
      <c r="C9" s="35"/>
      <c r="D9" s="35"/>
      <c r="E9" s="35"/>
      <c r="F9" s="35"/>
      <c r="G9" s="35"/>
      <c r="H9" s="31"/>
      <c r="I9" s="31"/>
      <c r="J9" s="31"/>
      <c r="K9" s="85"/>
      <c r="L9" s="31"/>
      <c r="M9" s="31"/>
      <c r="N9" s="35"/>
    </row>
    <row r="10" customFormat="1" ht="20" customHeight="1" spans="1:14">
      <c r="A10" s="32">
        <v>4</v>
      </c>
      <c r="B10" s="32"/>
      <c r="C10" s="35"/>
      <c r="D10" s="35"/>
      <c r="E10" s="35"/>
      <c r="F10" s="35"/>
      <c r="G10" s="35"/>
      <c r="H10" s="31"/>
      <c r="I10" s="31"/>
      <c r="J10" s="31"/>
      <c r="K10" s="85"/>
      <c r="L10" s="31"/>
      <c r="M10" s="31"/>
      <c r="N10" s="35"/>
    </row>
    <row r="11" customFormat="1" ht="20" customHeight="1" spans="1:14">
      <c r="A11" s="32">
        <v>5</v>
      </c>
      <c r="B11" s="32"/>
      <c r="C11" s="35"/>
      <c r="D11" s="35"/>
      <c r="E11" s="35"/>
      <c r="F11" s="35"/>
      <c r="G11" s="35"/>
      <c r="H11" s="31"/>
      <c r="I11" s="31"/>
      <c r="J11" s="31"/>
      <c r="K11" s="85"/>
      <c r="L11" s="31"/>
      <c r="M11" s="31"/>
      <c r="N11" s="35"/>
    </row>
    <row r="12" customFormat="1" ht="20" customHeight="1" spans="1:14">
      <c r="A12" s="32">
        <v>6</v>
      </c>
      <c r="B12" s="32"/>
      <c r="C12" s="35"/>
      <c r="D12" s="34"/>
      <c r="E12" s="35"/>
      <c r="F12" s="35"/>
      <c r="G12" s="35"/>
      <c r="H12" s="31"/>
      <c r="I12" s="31"/>
      <c r="J12" s="31"/>
      <c r="K12" s="85"/>
      <c r="L12" s="31"/>
      <c r="M12" s="31"/>
      <c r="N12" s="35"/>
    </row>
    <row r="13" customFormat="1" ht="20" customHeight="1" spans="1:14">
      <c r="A13" s="32">
        <v>7</v>
      </c>
      <c r="B13" s="32"/>
      <c r="C13" s="35"/>
      <c r="D13" s="34"/>
      <c r="E13" s="35"/>
      <c r="F13" s="35"/>
      <c r="G13" s="35"/>
      <c r="H13" s="31"/>
      <c r="I13" s="31"/>
      <c r="J13" s="31"/>
      <c r="K13" s="85"/>
      <c r="L13" s="31"/>
      <c r="M13" s="31"/>
      <c r="N13" s="35"/>
    </row>
    <row r="14" customFormat="1" ht="20" customHeight="1" spans="1:14">
      <c r="A14" s="32">
        <v>8</v>
      </c>
      <c r="B14" s="32"/>
      <c r="C14" s="37"/>
      <c r="D14" s="38"/>
      <c r="E14" s="38"/>
      <c r="F14" s="38"/>
      <c r="G14" s="38"/>
      <c r="H14" s="52"/>
      <c r="I14" s="52"/>
      <c r="J14" s="52"/>
      <c r="K14" s="86"/>
      <c r="L14" s="52"/>
      <c r="M14" s="52"/>
      <c r="N14" s="38"/>
    </row>
    <row r="15" customFormat="1" ht="20" customHeight="1" spans="1:14">
      <c r="A15" s="32">
        <v>9</v>
      </c>
      <c r="B15" s="32"/>
      <c r="C15" s="37"/>
      <c r="D15" s="38"/>
      <c r="E15" s="38"/>
      <c r="F15" s="38"/>
      <c r="G15" s="38"/>
      <c r="H15" s="52"/>
      <c r="I15" s="52"/>
      <c r="J15" s="52"/>
      <c r="K15" s="86"/>
      <c r="L15" s="52"/>
      <c r="M15" s="52"/>
      <c r="N15" s="38"/>
    </row>
    <row r="16" customFormat="1" ht="20" customHeight="1" spans="1:14">
      <c r="A16" s="32" t="s">
        <v>76</v>
      </c>
      <c r="B16" s="32"/>
      <c r="C16" s="42" t="s">
        <v>121</v>
      </c>
      <c r="D16" s="42" t="s">
        <v>121</v>
      </c>
      <c r="E16" s="42" t="s">
        <v>121</v>
      </c>
      <c r="F16" s="42" t="s">
        <v>121</v>
      </c>
      <c r="G16" s="42" t="s">
        <v>121</v>
      </c>
      <c r="H16" s="75" t="s">
        <v>121</v>
      </c>
      <c r="I16" s="60">
        <v>1000000</v>
      </c>
      <c r="J16" s="60">
        <v>800</v>
      </c>
      <c r="K16" s="85">
        <v>400000</v>
      </c>
      <c r="L16" s="60">
        <v>800</v>
      </c>
      <c r="M16" s="60">
        <v>500000</v>
      </c>
      <c r="N16" s="35"/>
    </row>
    <row r="17" customFormat="1" ht="60" customHeight="1" spans="1:14">
      <c r="A17" s="14" t="s">
        <v>246</v>
      </c>
      <c r="B17" s="43"/>
      <c r="C17" s="43"/>
      <c r="D17" s="43"/>
      <c r="E17" s="43"/>
      <c r="F17" s="43"/>
      <c r="G17" s="43"/>
      <c r="H17" s="43"/>
      <c r="I17" s="15"/>
      <c r="J17" s="14" t="s">
        <v>247</v>
      </c>
      <c r="K17" s="43"/>
      <c r="L17" s="43"/>
      <c r="M17" s="43"/>
      <c r="N17" s="15"/>
    </row>
  </sheetData>
  <mergeCells count="17">
    <mergeCell ref="A1:N1"/>
    <mergeCell ref="A2:N2"/>
    <mergeCell ref="A3:N3"/>
    <mergeCell ref="H4:I4"/>
    <mergeCell ref="J4:K4"/>
    <mergeCell ref="L4:M4"/>
    <mergeCell ref="A16:B16"/>
    <mergeCell ref="A17:I17"/>
    <mergeCell ref="J17:N17"/>
    <mergeCell ref="A4:A5"/>
    <mergeCell ref="B4:B5"/>
    <mergeCell ref="C4:C5"/>
    <mergeCell ref="D4:D5"/>
    <mergeCell ref="E4:E5"/>
    <mergeCell ref="F4:F5"/>
    <mergeCell ref="G4:G5"/>
    <mergeCell ref="N4:N5"/>
  </mergeCells>
  <pageMargins left="0.629166666666667" right="0.471527777777778" top="0.865277777777778" bottom="0.865277777777778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A3" sqref="A3:R3"/>
    </sheetView>
  </sheetViews>
  <sheetFormatPr defaultColWidth="9" defaultRowHeight="13.5"/>
  <cols>
    <col min="1" max="1" width="4.46666666666667" customWidth="1"/>
    <col min="2" max="2" width="11.1583333333333" customWidth="1"/>
    <col min="3" max="3" width="10.05" customWidth="1"/>
    <col min="4" max="4" width="9.8" customWidth="1"/>
    <col min="5" max="5" width="7.35" customWidth="1"/>
    <col min="6" max="8" width="5.34166666666667" customWidth="1"/>
    <col min="9" max="9" width="4.625" customWidth="1"/>
    <col min="10" max="10" width="4.5" customWidth="1"/>
    <col min="11" max="11" width="6" customWidth="1"/>
    <col min="12" max="12" width="10.0166666666667" customWidth="1"/>
    <col min="13" max="13" width="6" customWidth="1"/>
    <col min="14" max="14" width="8.14166666666667" customWidth="1"/>
    <col min="15" max="16" width="8.625" customWidth="1"/>
    <col min="17" max="17" width="8.05" customWidth="1"/>
    <col min="18" max="18" width="8.75833333333333" customWidth="1"/>
  </cols>
  <sheetData>
    <row r="1" customFormat="1" ht="54" customHeight="1" spans="1:18">
      <c r="A1" s="1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customFormat="1" ht="18" customHeight="1" spans="1:18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customFormat="1" ht="29" customHeight="1" spans="1:18">
      <c r="A3" s="71" t="s">
        <v>248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customFormat="1" ht="20" customHeight="1" spans="1:18">
      <c r="A4" s="46" t="s">
        <v>99</v>
      </c>
      <c r="B4" s="46" t="s">
        <v>249</v>
      </c>
      <c r="C4" s="46" t="s">
        <v>250</v>
      </c>
      <c r="D4" s="46" t="s">
        <v>251</v>
      </c>
      <c r="E4" s="46" t="s">
        <v>252</v>
      </c>
      <c r="F4" s="48" t="s">
        <v>196</v>
      </c>
      <c r="G4" s="48"/>
      <c r="H4" s="48"/>
      <c r="I4" s="48"/>
      <c r="J4" s="48"/>
      <c r="K4" s="54"/>
      <c r="L4" s="47" t="s">
        <v>64</v>
      </c>
      <c r="M4" s="48"/>
      <c r="N4" s="48"/>
      <c r="O4" s="47" t="s">
        <v>103</v>
      </c>
      <c r="P4" s="48"/>
      <c r="Q4" s="5" t="s">
        <v>65</v>
      </c>
      <c r="R4" s="5" t="s">
        <v>104</v>
      </c>
    </row>
    <row r="5" customFormat="1" ht="20" customHeight="1" spans="1:18">
      <c r="A5" s="49"/>
      <c r="B5" s="49"/>
      <c r="C5" s="49"/>
      <c r="D5" s="49"/>
      <c r="E5" s="49"/>
      <c r="F5" s="5" t="s">
        <v>197</v>
      </c>
      <c r="G5" s="5"/>
      <c r="H5" s="5"/>
      <c r="I5" s="5" t="s">
        <v>198</v>
      </c>
      <c r="J5" s="5" t="s">
        <v>199</v>
      </c>
      <c r="K5" s="5" t="s">
        <v>200</v>
      </c>
      <c r="L5" s="46" t="s">
        <v>253</v>
      </c>
      <c r="M5" s="46" t="s">
        <v>254</v>
      </c>
      <c r="N5" s="46" t="s">
        <v>255</v>
      </c>
      <c r="O5" s="46" t="s">
        <v>141</v>
      </c>
      <c r="P5" s="46" t="s">
        <v>142</v>
      </c>
      <c r="Q5" s="5"/>
      <c r="R5" s="5"/>
    </row>
    <row r="6" customFormat="1" ht="20" customHeight="1" spans="1:18">
      <c r="A6" s="50"/>
      <c r="B6" s="50"/>
      <c r="C6" s="50"/>
      <c r="D6" s="50"/>
      <c r="E6" s="50"/>
      <c r="F6" s="5" t="s">
        <v>205</v>
      </c>
      <c r="G6" s="5" t="s">
        <v>206</v>
      </c>
      <c r="H6" s="5" t="s">
        <v>256</v>
      </c>
      <c r="I6" s="5"/>
      <c r="J6" s="5"/>
      <c r="K6" s="5"/>
      <c r="L6" s="49"/>
      <c r="M6" s="49"/>
      <c r="N6" s="49"/>
      <c r="O6" s="49"/>
      <c r="P6" s="49"/>
      <c r="Q6" s="5"/>
      <c r="R6" s="5"/>
    </row>
    <row r="7" customFormat="1" ht="20" customHeight="1" spans="1:18">
      <c r="A7" s="32"/>
      <c r="B7" s="33" t="s">
        <v>111</v>
      </c>
      <c r="C7" s="33" t="s">
        <v>112</v>
      </c>
      <c r="D7" s="33" t="s">
        <v>113</v>
      </c>
      <c r="E7" s="33" t="s">
        <v>114</v>
      </c>
      <c r="F7" s="33" t="s">
        <v>115</v>
      </c>
      <c r="G7" s="33" t="s">
        <v>116</v>
      </c>
      <c r="H7" s="33" t="s">
        <v>117</v>
      </c>
      <c r="I7" s="33" t="s">
        <v>118</v>
      </c>
      <c r="J7" s="33" t="s">
        <v>119</v>
      </c>
      <c r="K7" s="33" t="s">
        <v>145</v>
      </c>
      <c r="L7" s="33" t="s">
        <v>146</v>
      </c>
      <c r="M7" s="33" t="s">
        <v>147</v>
      </c>
      <c r="N7" s="33" t="s">
        <v>148</v>
      </c>
      <c r="O7" s="33" t="s">
        <v>149</v>
      </c>
      <c r="P7" s="33" t="s">
        <v>150</v>
      </c>
      <c r="Q7" s="81" t="s">
        <v>161</v>
      </c>
      <c r="R7" s="81" t="s">
        <v>162</v>
      </c>
    </row>
    <row r="8" customFormat="1" ht="20" customHeight="1" spans="1:18">
      <c r="A8" s="32">
        <v>1</v>
      </c>
      <c r="B8" s="32"/>
      <c r="C8" s="35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80"/>
      <c r="P8" s="80"/>
      <c r="Q8" s="80"/>
      <c r="R8" s="80"/>
    </row>
    <row r="9" customFormat="1" ht="20" customHeight="1" spans="1:18">
      <c r="A9" s="32">
        <v>2</v>
      </c>
      <c r="B9" s="32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80"/>
      <c r="P9" s="80"/>
      <c r="Q9" s="80"/>
      <c r="R9" s="80"/>
    </row>
    <row r="10" customFormat="1" ht="20" customHeight="1" spans="1:18">
      <c r="A10" s="32">
        <v>3</v>
      </c>
      <c r="B10" s="3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80"/>
      <c r="P10" s="80"/>
      <c r="Q10" s="80"/>
      <c r="R10" s="80"/>
    </row>
    <row r="11" customFormat="1" ht="20" customHeight="1" spans="1:18">
      <c r="A11" s="32">
        <v>4</v>
      </c>
      <c r="B11" s="3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80"/>
      <c r="P11" s="80"/>
      <c r="Q11" s="80"/>
      <c r="R11" s="80"/>
    </row>
    <row r="12" customFormat="1" ht="20" customHeight="1" spans="1:18">
      <c r="A12" s="32">
        <v>5</v>
      </c>
      <c r="B12" s="32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80"/>
      <c r="P12" s="80"/>
      <c r="Q12" s="80"/>
      <c r="R12" s="80"/>
    </row>
    <row r="13" customFormat="1" ht="20" customHeight="1" spans="1:18">
      <c r="A13" s="32">
        <v>6</v>
      </c>
      <c r="B13" s="32"/>
      <c r="C13" s="35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80"/>
      <c r="P13" s="80"/>
      <c r="Q13" s="80"/>
      <c r="R13" s="80"/>
    </row>
    <row r="14" customFormat="1" ht="20" customHeight="1" spans="1:18">
      <c r="A14" s="32">
        <v>7</v>
      </c>
      <c r="B14" s="32"/>
      <c r="C14" s="35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80"/>
      <c r="P14" s="80"/>
      <c r="Q14" s="80"/>
      <c r="R14" s="80"/>
    </row>
    <row r="15" customFormat="1" ht="20" customHeight="1" spans="1:18">
      <c r="A15" s="32">
        <v>8</v>
      </c>
      <c r="B15" s="32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44"/>
      <c r="P15" s="44"/>
      <c r="Q15" s="44"/>
      <c r="R15" s="44"/>
    </row>
    <row r="16" customFormat="1" ht="20" customHeight="1" spans="1:18">
      <c r="A16" s="32">
        <v>9</v>
      </c>
      <c r="B16" s="32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44"/>
      <c r="P16" s="44"/>
      <c r="Q16" s="44"/>
      <c r="R16" s="44"/>
    </row>
    <row r="17" customFormat="1" ht="20" customHeight="1" spans="1:18">
      <c r="A17" s="39" t="s">
        <v>76</v>
      </c>
      <c r="B17" s="40"/>
      <c r="C17" s="42" t="s">
        <v>121</v>
      </c>
      <c r="D17" s="42" t="s">
        <v>121</v>
      </c>
      <c r="E17" s="42" t="s">
        <v>121</v>
      </c>
      <c r="F17" s="42" t="s">
        <v>121</v>
      </c>
      <c r="G17" s="42" t="s">
        <v>121</v>
      </c>
      <c r="H17" s="42" t="s">
        <v>121</v>
      </c>
      <c r="I17" s="42" t="s">
        <v>121</v>
      </c>
      <c r="J17" s="42" t="s">
        <v>121</v>
      </c>
      <c r="K17" s="42" t="s">
        <v>121</v>
      </c>
      <c r="L17" s="42"/>
      <c r="M17" s="42"/>
      <c r="N17" s="42"/>
      <c r="O17" s="42"/>
      <c r="P17" s="42"/>
      <c r="Q17" s="42"/>
      <c r="R17" s="42" t="s">
        <v>121</v>
      </c>
    </row>
    <row r="18" customFormat="1" ht="60" customHeight="1" spans="1:18">
      <c r="A18" s="23" t="s">
        <v>257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 t="s">
        <v>152</v>
      </c>
      <c r="M18" s="24"/>
      <c r="N18" s="24"/>
      <c r="O18" s="24"/>
      <c r="P18" s="24"/>
      <c r="Q18" s="24"/>
      <c r="R18" s="24"/>
    </row>
  </sheetData>
  <mergeCells count="25">
    <mergeCell ref="A1:R1"/>
    <mergeCell ref="A2:R2"/>
    <mergeCell ref="A3:R3"/>
    <mergeCell ref="F4:K4"/>
    <mergeCell ref="L4:N4"/>
    <mergeCell ref="O4:P4"/>
    <mergeCell ref="F5:H5"/>
    <mergeCell ref="A17:B17"/>
    <mergeCell ref="A18:K18"/>
    <mergeCell ref="L18:R18"/>
    <mergeCell ref="A4:A6"/>
    <mergeCell ref="B4:B6"/>
    <mergeCell ref="C4:C6"/>
    <mergeCell ref="D4:D6"/>
    <mergeCell ref="E4:E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</mergeCells>
  <pageMargins left="0.75" right="0.75" top="1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3" sqref="A3:N3"/>
    </sheetView>
  </sheetViews>
  <sheetFormatPr defaultColWidth="9" defaultRowHeight="13.5"/>
  <cols>
    <col min="1" max="1" width="4.46666666666667" customWidth="1"/>
    <col min="2" max="2" width="10.625" customWidth="1"/>
    <col min="3" max="3" width="16.25" customWidth="1"/>
    <col min="4" max="4" width="15.125" customWidth="1"/>
    <col min="5" max="5" width="15.875" customWidth="1"/>
    <col min="6" max="6" width="15.375" customWidth="1"/>
    <col min="7" max="7" width="7.625" customWidth="1"/>
    <col min="8" max="8" width="12.875" customWidth="1"/>
    <col min="9" max="9" width="7.625" customWidth="1"/>
    <col min="10" max="10" width="12.875" customWidth="1"/>
    <col min="11" max="12" width="7" customWidth="1"/>
    <col min="13" max="13" width="12.875" customWidth="1"/>
    <col min="14" max="14" width="10.625" customWidth="1"/>
  </cols>
  <sheetData>
    <row r="1" customFormat="1" ht="54" customHeight="1" spans="1:14">
      <c r="A1" s="1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customFormat="1" ht="18" customHeight="1" spans="1:14">
      <c r="A2" s="74" t="s">
        <v>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customFormat="1" ht="29" customHeight="1" spans="1:14">
      <c r="A3" s="71" t="s">
        <v>258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customFormat="1" ht="20" customHeight="1" spans="1:14">
      <c r="A4" s="5" t="s">
        <v>99</v>
      </c>
      <c r="B4" s="5" t="s">
        <v>259</v>
      </c>
      <c r="C4" s="5" t="s">
        <v>260</v>
      </c>
      <c r="D4" s="5" t="s">
        <v>261</v>
      </c>
      <c r="E4" s="5" t="s">
        <v>262</v>
      </c>
      <c r="F4" s="5" t="s">
        <v>127</v>
      </c>
      <c r="G4" s="5" t="s">
        <v>128</v>
      </c>
      <c r="H4" s="5" t="s">
        <v>64</v>
      </c>
      <c r="I4" s="5"/>
      <c r="J4" s="5"/>
      <c r="K4" s="5" t="s">
        <v>103</v>
      </c>
      <c r="L4" s="5"/>
      <c r="M4" s="5" t="s">
        <v>65</v>
      </c>
      <c r="N4" s="5" t="s">
        <v>104</v>
      </c>
    </row>
    <row r="5" customFormat="1" ht="20" customHeight="1" spans="1:14">
      <c r="A5" s="5"/>
      <c r="B5" s="5"/>
      <c r="C5" s="5"/>
      <c r="D5" s="5"/>
      <c r="E5" s="5"/>
      <c r="F5" s="5"/>
      <c r="G5" s="5"/>
      <c r="H5" s="5" t="s">
        <v>105</v>
      </c>
      <c r="I5" s="5" t="s">
        <v>263</v>
      </c>
      <c r="J5" s="5" t="s">
        <v>264</v>
      </c>
      <c r="K5" s="32" t="s">
        <v>107</v>
      </c>
      <c r="L5" s="32" t="s">
        <v>108</v>
      </c>
      <c r="M5" s="5"/>
      <c r="N5" s="5"/>
    </row>
    <row r="6" customFormat="1" ht="20" customHeight="1" spans="1:14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  <c r="K6" s="33" t="s">
        <v>145</v>
      </c>
      <c r="L6" s="33" t="s">
        <v>146</v>
      </c>
      <c r="M6" s="33" t="s">
        <v>147</v>
      </c>
      <c r="N6" s="33" t="s">
        <v>148</v>
      </c>
    </row>
    <row r="7" customFormat="1" ht="20" customHeight="1" spans="1:14">
      <c r="A7" s="32">
        <v>1</v>
      </c>
      <c r="B7" s="66" t="s">
        <v>265</v>
      </c>
      <c r="C7" s="66" t="s">
        <v>266</v>
      </c>
      <c r="D7" s="78" t="s">
        <v>267</v>
      </c>
      <c r="E7" s="79">
        <v>43071</v>
      </c>
      <c r="F7" s="79">
        <v>43132</v>
      </c>
      <c r="G7" s="78" t="s">
        <v>131</v>
      </c>
      <c r="H7" s="62">
        <v>1000</v>
      </c>
      <c r="I7" s="62">
        <v>0</v>
      </c>
      <c r="J7" s="62">
        <v>1000</v>
      </c>
      <c r="K7" s="62">
        <v>0</v>
      </c>
      <c r="L7" s="62">
        <v>0</v>
      </c>
      <c r="M7" s="62">
        <v>1000</v>
      </c>
      <c r="N7" s="67"/>
    </row>
    <row r="8" customFormat="1" ht="20" customHeight="1" spans="1:14">
      <c r="A8" s="32">
        <v>2</v>
      </c>
      <c r="B8" s="66" t="s">
        <v>268</v>
      </c>
      <c r="C8" s="66" t="s">
        <v>269</v>
      </c>
      <c r="D8" s="78" t="s">
        <v>270</v>
      </c>
      <c r="E8" s="79">
        <v>42888</v>
      </c>
      <c r="F8" s="79">
        <v>43070</v>
      </c>
      <c r="G8" s="78" t="s">
        <v>131</v>
      </c>
      <c r="H8" s="62">
        <v>100000</v>
      </c>
      <c r="I8" s="62">
        <v>0</v>
      </c>
      <c r="J8" s="62">
        <v>100000</v>
      </c>
      <c r="K8" s="62">
        <v>0</v>
      </c>
      <c r="L8" s="62">
        <v>0</v>
      </c>
      <c r="M8" s="62">
        <v>100000</v>
      </c>
      <c r="N8" s="67"/>
    </row>
    <row r="9" customFormat="1" ht="20" customHeight="1" spans="1:14">
      <c r="A9" s="32">
        <v>3</v>
      </c>
      <c r="B9" s="32"/>
      <c r="C9" s="35"/>
      <c r="D9" s="44"/>
      <c r="E9" s="35"/>
      <c r="F9" s="35"/>
      <c r="G9" s="35"/>
      <c r="H9" s="31"/>
      <c r="I9" s="31"/>
      <c r="J9" s="31"/>
      <c r="K9" s="31"/>
      <c r="L9" s="31"/>
      <c r="M9" s="31"/>
      <c r="N9" s="35"/>
    </row>
    <row r="10" customFormat="1" ht="20" customHeight="1" spans="1:14">
      <c r="A10" s="32">
        <v>4</v>
      </c>
      <c r="B10" s="32"/>
      <c r="C10" s="44"/>
      <c r="D10" s="35"/>
      <c r="E10" s="35"/>
      <c r="F10" s="35"/>
      <c r="G10" s="35"/>
      <c r="H10" s="31"/>
      <c r="I10" s="31"/>
      <c r="J10" s="31"/>
      <c r="K10" s="31"/>
      <c r="L10" s="31"/>
      <c r="M10" s="31"/>
      <c r="N10" s="35"/>
    </row>
    <row r="11" customFormat="1" ht="20" customHeight="1" spans="1:14">
      <c r="A11" s="32">
        <v>5</v>
      </c>
      <c r="B11" s="32"/>
      <c r="C11" s="44"/>
      <c r="D11" s="35"/>
      <c r="E11" s="35"/>
      <c r="F11" s="35"/>
      <c r="G11" s="35"/>
      <c r="H11" s="31"/>
      <c r="I11" s="31"/>
      <c r="J11" s="31"/>
      <c r="K11" s="31"/>
      <c r="L11" s="31"/>
      <c r="M11" s="31"/>
      <c r="N11" s="35"/>
    </row>
    <row r="12" customFormat="1" ht="20" customHeight="1" spans="1:14">
      <c r="A12" s="32">
        <v>6</v>
      </c>
      <c r="B12" s="32"/>
      <c r="C12" s="35"/>
      <c r="D12" s="34"/>
      <c r="E12" s="35"/>
      <c r="F12" s="35"/>
      <c r="G12" s="35"/>
      <c r="H12" s="31"/>
      <c r="I12" s="31"/>
      <c r="J12" s="31"/>
      <c r="K12" s="31"/>
      <c r="L12" s="31"/>
      <c r="M12" s="31"/>
      <c r="N12" s="35"/>
    </row>
    <row r="13" customFormat="1" ht="20" customHeight="1" spans="1:14">
      <c r="A13" s="32">
        <v>7</v>
      </c>
      <c r="B13" s="32"/>
      <c r="C13" s="35"/>
      <c r="D13" s="34"/>
      <c r="E13" s="35"/>
      <c r="F13" s="35"/>
      <c r="G13" s="35"/>
      <c r="H13" s="31"/>
      <c r="I13" s="31"/>
      <c r="J13" s="31"/>
      <c r="K13" s="31"/>
      <c r="L13" s="31"/>
      <c r="M13" s="31"/>
      <c r="N13" s="35"/>
    </row>
    <row r="14" customFormat="1" ht="20" customHeight="1" spans="1:14">
      <c r="A14" s="32">
        <v>8</v>
      </c>
      <c r="B14" s="32"/>
      <c r="C14" s="37"/>
      <c r="D14" s="38"/>
      <c r="E14" s="38"/>
      <c r="F14" s="38"/>
      <c r="G14" s="38"/>
      <c r="H14" s="52"/>
      <c r="I14" s="52"/>
      <c r="J14" s="52"/>
      <c r="K14" s="52"/>
      <c r="L14" s="52"/>
      <c r="M14" s="52"/>
      <c r="N14" s="38"/>
    </row>
    <row r="15" customFormat="1" ht="20" customHeight="1" spans="1:14">
      <c r="A15" s="32">
        <v>9</v>
      </c>
      <c r="B15" s="32"/>
      <c r="C15" s="37"/>
      <c r="D15" s="38"/>
      <c r="E15" s="38"/>
      <c r="F15" s="38"/>
      <c r="G15" s="38"/>
      <c r="H15" s="52"/>
      <c r="I15" s="52"/>
      <c r="J15" s="52"/>
      <c r="K15" s="52"/>
      <c r="L15" s="52"/>
      <c r="M15" s="52"/>
      <c r="N15" s="38"/>
    </row>
    <row r="16" customFormat="1" ht="20" customHeight="1" spans="1:14">
      <c r="A16" s="39" t="s">
        <v>105</v>
      </c>
      <c r="B16" s="40"/>
      <c r="C16" s="42" t="s">
        <v>121</v>
      </c>
      <c r="D16" s="42" t="s">
        <v>121</v>
      </c>
      <c r="E16" s="42" t="s">
        <v>121</v>
      </c>
      <c r="F16" s="42" t="s">
        <v>121</v>
      </c>
      <c r="G16" s="42" t="s">
        <v>121</v>
      </c>
      <c r="H16" s="75">
        <v>101000</v>
      </c>
      <c r="I16" s="75"/>
      <c r="J16" s="75">
        <v>101000</v>
      </c>
      <c r="K16" s="75"/>
      <c r="L16" s="75"/>
      <c r="M16" s="75">
        <v>101000</v>
      </c>
      <c r="N16" s="42" t="s">
        <v>121</v>
      </c>
    </row>
    <row r="17" customFormat="1" ht="60" customHeight="1" spans="1:14">
      <c r="A17" s="14" t="s">
        <v>165</v>
      </c>
      <c r="B17" s="43"/>
      <c r="C17" s="43"/>
      <c r="D17" s="43"/>
      <c r="E17" s="43"/>
      <c r="F17" s="43"/>
      <c r="G17" s="43"/>
      <c r="H17" s="24" t="s">
        <v>271</v>
      </c>
      <c r="I17" s="24"/>
      <c r="J17" s="24"/>
      <c r="K17" s="24"/>
      <c r="L17" s="24"/>
      <c r="M17" s="24"/>
      <c r="N17" s="24"/>
    </row>
  </sheetData>
  <mergeCells count="17">
    <mergeCell ref="A1:N1"/>
    <mergeCell ref="A2:N2"/>
    <mergeCell ref="A3:N3"/>
    <mergeCell ref="H4:J4"/>
    <mergeCell ref="K4:L4"/>
    <mergeCell ref="A16:B16"/>
    <mergeCell ref="A17:G17"/>
    <mergeCell ref="H17:N17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3" sqref="A3:J3"/>
    </sheetView>
  </sheetViews>
  <sheetFormatPr defaultColWidth="9" defaultRowHeight="13.5"/>
  <cols>
    <col min="1" max="1" width="4.46666666666667" customWidth="1"/>
    <col min="2" max="2" width="10.625" customWidth="1"/>
    <col min="3" max="3" width="14.8166666666667" customWidth="1"/>
    <col min="4" max="10" width="14.625" customWidth="1"/>
  </cols>
  <sheetData>
    <row r="1" customFormat="1" ht="54" customHeight="1" spans="1:10">
      <c r="A1" s="1" t="s">
        <v>36</v>
      </c>
      <c r="B1" s="73"/>
      <c r="C1" s="73"/>
      <c r="D1" s="73"/>
      <c r="E1" s="73"/>
      <c r="F1" s="73"/>
      <c r="G1" s="73"/>
      <c r="H1" s="73"/>
      <c r="I1" s="73"/>
      <c r="J1" s="73"/>
    </row>
    <row r="2" customFormat="1" ht="18" customHeight="1" spans="1:10">
      <c r="A2" s="74" t="s">
        <v>35</v>
      </c>
      <c r="B2" s="74"/>
      <c r="C2" s="74"/>
      <c r="D2" s="74"/>
      <c r="E2" s="74"/>
      <c r="F2" s="74"/>
      <c r="G2" s="74"/>
      <c r="H2" s="74"/>
      <c r="I2" s="74"/>
      <c r="J2" s="74"/>
    </row>
    <row r="3" customFormat="1" ht="29" customHeight="1" spans="1:10">
      <c r="A3" s="71" t="s">
        <v>272</v>
      </c>
      <c r="B3" s="72"/>
      <c r="C3" s="72"/>
      <c r="D3" s="72"/>
      <c r="E3" s="72"/>
      <c r="F3" s="72"/>
      <c r="G3" s="72"/>
      <c r="H3" s="72"/>
      <c r="I3" s="72"/>
      <c r="J3" s="72"/>
    </row>
    <row r="4" customFormat="1" ht="20" customHeight="1" spans="1:10">
      <c r="A4" s="46" t="s">
        <v>99</v>
      </c>
      <c r="B4" s="5" t="s">
        <v>273</v>
      </c>
      <c r="C4" s="5" t="s">
        <v>274</v>
      </c>
      <c r="D4" s="47" t="s">
        <v>64</v>
      </c>
      <c r="E4" s="48"/>
      <c r="F4" s="54"/>
      <c r="G4" s="5" t="s">
        <v>103</v>
      </c>
      <c r="H4" s="5"/>
      <c r="I4" s="5" t="s">
        <v>65</v>
      </c>
      <c r="J4" s="5" t="s">
        <v>104</v>
      </c>
    </row>
    <row r="5" customFormat="1" ht="20" customHeight="1" spans="1:10">
      <c r="A5" s="49"/>
      <c r="B5" s="5"/>
      <c r="C5" s="5"/>
      <c r="D5" s="5" t="s">
        <v>105</v>
      </c>
      <c r="E5" s="5" t="s">
        <v>275</v>
      </c>
      <c r="F5" s="5" t="s">
        <v>276</v>
      </c>
      <c r="G5" s="32" t="s">
        <v>107</v>
      </c>
      <c r="H5" s="32" t="s">
        <v>108</v>
      </c>
      <c r="I5" s="5"/>
      <c r="J5" s="5"/>
    </row>
    <row r="6" customFormat="1" ht="20" customHeight="1" spans="1:10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</row>
    <row r="7" s="76" customFormat="1" ht="20" customHeight="1" spans="1:10">
      <c r="A7" s="66">
        <v>1</v>
      </c>
      <c r="B7" s="66" t="s">
        <v>265</v>
      </c>
      <c r="C7" s="67" t="s">
        <v>277</v>
      </c>
      <c r="D7" s="62">
        <v>1000</v>
      </c>
      <c r="E7" s="60">
        <v>1000</v>
      </c>
      <c r="F7" s="60">
        <v>0</v>
      </c>
      <c r="G7" s="60">
        <v>0</v>
      </c>
      <c r="H7" s="60">
        <v>0</v>
      </c>
      <c r="I7" s="60">
        <v>1000</v>
      </c>
      <c r="J7" s="67"/>
    </row>
    <row r="8" customFormat="1" ht="20" customHeight="1" spans="1:10">
      <c r="A8" s="32">
        <v>2</v>
      </c>
      <c r="B8" s="32"/>
      <c r="C8" s="35"/>
      <c r="D8" s="31"/>
      <c r="E8" s="31"/>
      <c r="F8" s="31"/>
      <c r="G8" s="31"/>
      <c r="H8" s="31"/>
      <c r="I8" s="31"/>
      <c r="J8" s="35"/>
    </row>
    <row r="9" customFormat="1" ht="20" customHeight="1" spans="1:10">
      <c r="A9" s="32">
        <v>3</v>
      </c>
      <c r="B9" s="32"/>
      <c r="C9" s="35"/>
      <c r="D9" s="31"/>
      <c r="E9" s="31"/>
      <c r="F9" s="31"/>
      <c r="G9" s="31"/>
      <c r="H9" s="31"/>
      <c r="I9" s="31"/>
      <c r="J9" s="35"/>
    </row>
    <row r="10" customFormat="1" ht="20" customHeight="1" spans="1:10">
      <c r="A10" s="32">
        <v>4</v>
      </c>
      <c r="B10" s="32"/>
      <c r="C10" s="35"/>
      <c r="D10" s="31"/>
      <c r="E10" s="31"/>
      <c r="F10" s="31"/>
      <c r="G10" s="31"/>
      <c r="H10" s="31"/>
      <c r="I10" s="31"/>
      <c r="J10" s="35"/>
    </row>
    <row r="11" customFormat="1" ht="20" customHeight="1" spans="1:10">
      <c r="A11" s="32">
        <v>5</v>
      </c>
      <c r="B11" s="32"/>
      <c r="C11" s="35"/>
      <c r="D11" s="31"/>
      <c r="E11" s="31"/>
      <c r="F11" s="31"/>
      <c r="G11" s="31"/>
      <c r="H11" s="31"/>
      <c r="I11" s="31"/>
      <c r="J11" s="35"/>
    </row>
    <row r="12" customFormat="1" ht="20" customHeight="1" spans="1:10">
      <c r="A12" s="32">
        <v>6</v>
      </c>
      <c r="B12" s="32"/>
      <c r="C12" s="35"/>
      <c r="D12" s="77"/>
      <c r="E12" s="31"/>
      <c r="F12" s="31"/>
      <c r="G12" s="31"/>
      <c r="H12" s="31"/>
      <c r="I12" s="31"/>
      <c r="J12" s="35"/>
    </row>
    <row r="13" customFormat="1" ht="20" customHeight="1" spans="1:10">
      <c r="A13" s="32">
        <v>7</v>
      </c>
      <c r="B13" s="32"/>
      <c r="C13" s="35"/>
      <c r="D13" s="77"/>
      <c r="E13" s="31"/>
      <c r="F13" s="31"/>
      <c r="G13" s="31"/>
      <c r="H13" s="31"/>
      <c r="I13" s="31"/>
      <c r="J13" s="35"/>
    </row>
    <row r="14" customFormat="1" ht="20" customHeight="1" spans="1:10">
      <c r="A14" s="32">
        <v>8</v>
      </c>
      <c r="B14" s="32"/>
      <c r="C14" s="37"/>
      <c r="D14" s="52"/>
      <c r="E14" s="52"/>
      <c r="F14" s="52"/>
      <c r="G14" s="52"/>
      <c r="H14" s="52"/>
      <c r="I14" s="52"/>
      <c r="J14" s="38"/>
    </row>
    <row r="15" customFormat="1" ht="20" customHeight="1" spans="1:10">
      <c r="A15" s="32">
        <v>9</v>
      </c>
      <c r="B15" s="32"/>
      <c r="C15" s="37"/>
      <c r="D15" s="52"/>
      <c r="E15" s="52"/>
      <c r="F15" s="52"/>
      <c r="G15" s="52"/>
      <c r="H15" s="52"/>
      <c r="I15" s="52"/>
      <c r="J15" s="38"/>
    </row>
    <row r="16" customFormat="1" ht="20" customHeight="1" spans="1:10">
      <c r="A16" s="39" t="s">
        <v>105</v>
      </c>
      <c r="B16" s="40"/>
      <c r="C16" s="42" t="s">
        <v>121</v>
      </c>
      <c r="D16" s="75" t="s">
        <v>121</v>
      </c>
      <c r="E16" s="75" t="s">
        <v>121</v>
      </c>
      <c r="F16" s="75" t="s">
        <v>121</v>
      </c>
      <c r="G16" s="75" t="s">
        <v>121</v>
      </c>
      <c r="H16" s="75">
        <v>0</v>
      </c>
      <c r="I16" s="75">
        <v>1000</v>
      </c>
      <c r="J16" s="42" t="s">
        <v>121</v>
      </c>
    </row>
    <row r="17" customFormat="1" ht="60" customHeight="1" spans="1:10">
      <c r="A17" s="23" t="s">
        <v>165</v>
      </c>
      <c r="B17" s="23"/>
      <c r="C17" s="23"/>
      <c r="D17" s="23"/>
      <c r="E17" s="23"/>
      <c r="F17" s="24" t="s">
        <v>271</v>
      </c>
      <c r="G17" s="24"/>
      <c r="H17" s="24"/>
      <c r="I17" s="24"/>
      <c r="J17" s="24"/>
    </row>
  </sheetData>
  <mergeCells count="13">
    <mergeCell ref="A1:J1"/>
    <mergeCell ref="A2:J2"/>
    <mergeCell ref="A3:J3"/>
    <mergeCell ref="D4:F4"/>
    <mergeCell ref="G4:H4"/>
    <mergeCell ref="A16:B16"/>
    <mergeCell ref="A17:E17"/>
    <mergeCell ref="F17:J17"/>
    <mergeCell ref="A4:A5"/>
    <mergeCell ref="B4:B5"/>
    <mergeCell ref="C4:C5"/>
    <mergeCell ref="I4:I5"/>
    <mergeCell ref="J4:J5"/>
  </mergeCells>
  <pageMargins left="0.75" right="0.75" top="1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3" sqref="A3:K3"/>
    </sheetView>
  </sheetViews>
  <sheetFormatPr defaultColWidth="9" defaultRowHeight="13.5"/>
  <cols>
    <col min="1" max="1" width="4.46666666666667" customWidth="1"/>
    <col min="2" max="2" width="12.4666666666667" customWidth="1"/>
    <col min="3" max="11" width="12.625" customWidth="1"/>
  </cols>
  <sheetData>
    <row r="1" customFormat="1" ht="54" customHeight="1" spans="1:11">
      <c r="A1" s="1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customFormat="1" ht="18" customHeight="1" spans="1:11">
      <c r="A2" s="74" t="s">
        <v>37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customFormat="1" ht="29" customHeight="1" spans="1:11">
      <c r="A3" s="71" t="s">
        <v>272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customFormat="1" ht="20" customHeight="1" spans="1:11">
      <c r="A4" s="46" t="s">
        <v>99</v>
      </c>
      <c r="B4" s="5" t="s">
        <v>278</v>
      </c>
      <c r="C4" s="5" t="s">
        <v>279</v>
      </c>
      <c r="D4" s="5" t="s">
        <v>280</v>
      </c>
      <c r="E4" s="5" t="s">
        <v>64</v>
      </c>
      <c r="F4" s="5"/>
      <c r="G4" s="5" t="s">
        <v>103</v>
      </c>
      <c r="H4" s="5"/>
      <c r="I4" s="5" t="s">
        <v>65</v>
      </c>
      <c r="J4" s="5"/>
      <c r="K4" s="5" t="s">
        <v>104</v>
      </c>
    </row>
    <row r="5" customFormat="1" ht="20" customHeight="1" spans="1:11">
      <c r="A5" s="49"/>
      <c r="B5" s="5"/>
      <c r="C5" s="5"/>
      <c r="D5" s="5"/>
      <c r="E5" s="5" t="s">
        <v>281</v>
      </c>
      <c r="F5" s="5" t="s">
        <v>282</v>
      </c>
      <c r="G5" s="32" t="s">
        <v>107</v>
      </c>
      <c r="H5" s="32" t="s">
        <v>108</v>
      </c>
      <c r="I5" s="5" t="s">
        <v>281</v>
      </c>
      <c r="J5" s="5" t="s">
        <v>282</v>
      </c>
      <c r="K5" s="5"/>
    </row>
    <row r="6" customFormat="1" ht="20" customHeight="1" spans="1:11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  <c r="K6" s="33" t="s">
        <v>120</v>
      </c>
    </row>
    <row r="7" customFormat="1" ht="20" customHeight="1" spans="1:11">
      <c r="A7" s="32">
        <v>1</v>
      </c>
      <c r="B7" s="66" t="s">
        <v>283</v>
      </c>
      <c r="C7" s="67" t="s">
        <v>284</v>
      </c>
      <c r="D7" s="68">
        <v>43070</v>
      </c>
      <c r="E7" s="60">
        <v>3000</v>
      </c>
      <c r="F7" s="60">
        <v>0</v>
      </c>
      <c r="G7" s="60">
        <v>0</v>
      </c>
      <c r="H7" s="60">
        <v>0</v>
      </c>
      <c r="I7" s="60">
        <v>3000</v>
      </c>
      <c r="J7" s="60">
        <v>0</v>
      </c>
      <c r="K7" s="35"/>
    </row>
    <row r="8" customFormat="1" ht="20" customHeight="1" spans="1:11">
      <c r="A8" s="32">
        <v>2</v>
      </c>
      <c r="B8" s="32"/>
      <c r="C8" s="35"/>
      <c r="D8" s="35"/>
      <c r="E8" s="31"/>
      <c r="F8" s="31"/>
      <c r="G8" s="31"/>
      <c r="H8" s="31"/>
      <c r="I8" s="31"/>
      <c r="J8" s="31"/>
      <c r="K8" s="35"/>
    </row>
    <row r="9" customFormat="1" ht="20" customHeight="1" spans="1:11">
      <c r="A9" s="32">
        <v>3</v>
      </c>
      <c r="B9" s="32"/>
      <c r="C9" s="35"/>
      <c r="D9" s="35"/>
      <c r="E9" s="31"/>
      <c r="F9" s="31"/>
      <c r="G9" s="31"/>
      <c r="H9" s="31"/>
      <c r="I9" s="31"/>
      <c r="J9" s="31"/>
      <c r="K9" s="35"/>
    </row>
    <row r="10" customFormat="1" ht="20" customHeight="1" spans="1:11">
      <c r="A10" s="32">
        <v>4</v>
      </c>
      <c r="B10" s="32"/>
      <c r="C10" s="35"/>
      <c r="D10" s="35"/>
      <c r="E10" s="31"/>
      <c r="F10" s="31"/>
      <c r="G10" s="31"/>
      <c r="H10" s="31"/>
      <c r="I10" s="31"/>
      <c r="J10" s="31"/>
      <c r="K10" s="35"/>
    </row>
    <row r="11" customFormat="1" ht="20" customHeight="1" spans="1:11">
      <c r="A11" s="32">
        <v>5</v>
      </c>
      <c r="B11" s="32"/>
      <c r="C11" s="35"/>
      <c r="D11" s="35"/>
      <c r="E11" s="31"/>
      <c r="F11" s="31"/>
      <c r="G11" s="31"/>
      <c r="H11" s="31"/>
      <c r="I11" s="31"/>
      <c r="J11" s="31"/>
      <c r="K11" s="35"/>
    </row>
    <row r="12" customFormat="1" ht="20" customHeight="1" spans="1:11">
      <c r="A12" s="32">
        <v>6</v>
      </c>
      <c r="B12" s="32"/>
      <c r="C12" s="35"/>
      <c r="D12" s="34"/>
      <c r="E12" s="31"/>
      <c r="F12" s="31"/>
      <c r="G12" s="31"/>
      <c r="H12" s="31"/>
      <c r="I12" s="31"/>
      <c r="J12" s="31"/>
      <c r="K12" s="35"/>
    </row>
    <row r="13" customFormat="1" ht="20" customHeight="1" spans="1:11">
      <c r="A13" s="32">
        <v>7</v>
      </c>
      <c r="B13" s="32"/>
      <c r="C13" s="35"/>
      <c r="D13" s="34"/>
      <c r="E13" s="31"/>
      <c r="F13" s="31"/>
      <c r="G13" s="31"/>
      <c r="H13" s="31"/>
      <c r="I13" s="31"/>
      <c r="J13" s="31"/>
      <c r="K13" s="35"/>
    </row>
    <row r="14" customFormat="1" ht="20" customHeight="1" spans="1:11">
      <c r="A14" s="32">
        <v>8</v>
      </c>
      <c r="B14" s="32"/>
      <c r="C14" s="37"/>
      <c r="D14" s="38"/>
      <c r="E14" s="52"/>
      <c r="F14" s="52"/>
      <c r="G14" s="52"/>
      <c r="H14" s="52"/>
      <c r="I14" s="52"/>
      <c r="J14" s="52"/>
      <c r="K14" s="38"/>
    </row>
    <row r="15" customFormat="1" ht="20" customHeight="1" spans="1:11">
      <c r="A15" s="32">
        <v>9</v>
      </c>
      <c r="B15" s="32"/>
      <c r="C15" s="37"/>
      <c r="D15" s="38"/>
      <c r="E15" s="52"/>
      <c r="F15" s="52"/>
      <c r="G15" s="52"/>
      <c r="H15" s="52"/>
      <c r="I15" s="52"/>
      <c r="J15" s="52"/>
      <c r="K15" s="38"/>
    </row>
    <row r="16" customFormat="1" ht="20" customHeight="1" spans="1:11">
      <c r="A16" s="39" t="s">
        <v>105</v>
      </c>
      <c r="B16" s="40"/>
      <c r="C16" s="42" t="s">
        <v>121</v>
      </c>
      <c r="D16" s="42" t="s">
        <v>121</v>
      </c>
      <c r="E16" s="75" t="s">
        <v>121</v>
      </c>
      <c r="F16" s="75" t="s">
        <v>121</v>
      </c>
      <c r="G16" s="75" t="s">
        <v>121</v>
      </c>
      <c r="H16" s="75">
        <v>0</v>
      </c>
      <c r="I16" s="75">
        <v>3000</v>
      </c>
      <c r="J16" s="75">
        <v>0</v>
      </c>
      <c r="K16" s="42" t="s">
        <v>121</v>
      </c>
    </row>
    <row r="17" customFormat="1" ht="60" customHeight="1" spans="1:11">
      <c r="A17" s="23" t="s">
        <v>285</v>
      </c>
      <c r="B17" s="23"/>
      <c r="C17" s="23"/>
      <c r="D17" s="23"/>
      <c r="E17" s="23"/>
      <c r="F17" s="23"/>
      <c r="G17" s="24" t="s">
        <v>271</v>
      </c>
      <c r="H17" s="24"/>
      <c r="I17" s="24"/>
      <c r="J17" s="24"/>
      <c r="K17" s="24"/>
    </row>
    <row r="18" spans="1:1">
      <c r="A18" t="s">
        <v>286</v>
      </c>
    </row>
  </sheetData>
  <mergeCells count="14">
    <mergeCell ref="A1:K1"/>
    <mergeCell ref="A2:K2"/>
    <mergeCell ref="A3:K3"/>
    <mergeCell ref="E4:F4"/>
    <mergeCell ref="G4:H4"/>
    <mergeCell ref="I4:J4"/>
    <mergeCell ref="A16:B16"/>
    <mergeCell ref="A17:F17"/>
    <mergeCell ref="G17:K17"/>
    <mergeCell ref="A4:A5"/>
    <mergeCell ref="B4:B5"/>
    <mergeCell ref="C4:C5"/>
    <mergeCell ref="D4:D5"/>
    <mergeCell ref="K4:K5"/>
  </mergeCells>
  <pageMargins left="0.75" right="0.75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K16" sqref="K16"/>
    </sheetView>
  </sheetViews>
  <sheetFormatPr defaultColWidth="9" defaultRowHeight="13.5"/>
  <cols>
    <col min="1" max="1" width="4.46666666666667" customWidth="1"/>
    <col min="2" max="2" width="12.4666666666667" customWidth="1"/>
    <col min="3" max="3" width="12.625" customWidth="1"/>
    <col min="4" max="11" width="11.625" customWidth="1"/>
  </cols>
  <sheetData>
    <row r="1" customFormat="1" ht="54" customHeight="1" spans="1:12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18" customHeight="1" spans="1:12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29" customHeight="1" spans="1:11">
      <c r="A3" s="71" t="s">
        <v>287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customFormat="1" ht="20" customHeight="1" spans="1:12">
      <c r="A4" s="5" t="s">
        <v>99</v>
      </c>
      <c r="B4" s="5" t="s">
        <v>288</v>
      </c>
      <c r="C4" s="5" t="s">
        <v>289</v>
      </c>
      <c r="D4" s="5" t="s">
        <v>290</v>
      </c>
      <c r="E4" s="5"/>
      <c r="F4" s="5"/>
      <c r="G4" s="5"/>
      <c r="H4" s="5"/>
      <c r="I4" s="5" t="s">
        <v>291</v>
      </c>
      <c r="J4" s="5" t="s">
        <v>292</v>
      </c>
      <c r="K4" s="5"/>
      <c r="L4" s="5" t="s">
        <v>104</v>
      </c>
    </row>
    <row r="5" customFormat="1" ht="20" customHeight="1" spans="1:12">
      <c r="A5" s="5"/>
      <c r="B5" s="5"/>
      <c r="C5" s="5"/>
      <c r="D5" s="5" t="s">
        <v>293</v>
      </c>
      <c r="E5" s="5" t="s">
        <v>294</v>
      </c>
      <c r="F5" s="5" t="s">
        <v>295</v>
      </c>
      <c r="G5" s="32" t="s">
        <v>296</v>
      </c>
      <c r="H5" s="32" t="s">
        <v>200</v>
      </c>
      <c r="I5" s="5"/>
      <c r="J5" s="5" t="s">
        <v>64</v>
      </c>
      <c r="K5" s="5" t="s">
        <v>65</v>
      </c>
      <c r="L5" s="5"/>
    </row>
    <row r="6" customFormat="1" ht="20" customHeight="1" spans="1:12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  <c r="K6" s="33" t="s">
        <v>120</v>
      </c>
      <c r="L6" s="33" t="s">
        <v>186</v>
      </c>
    </row>
    <row r="7" customFormat="1" ht="20" customHeight="1" spans="1:12">
      <c r="A7" s="32">
        <v>1</v>
      </c>
      <c r="B7" s="66" t="s">
        <v>297</v>
      </c>
      <c r="C7" s="60">
        <v>30000</v>
      </c>
      <c r="D7" s="62">
        <v>10000</v>
      </c>
      <c r="E7" s="60">
        <v>6000</v>
      </c>
      <c r="F7" s="60">
        <v>10000</v>
      </c>
      <c r="G7" s="60">
        <v>3000</v>
      </c>
      <c r="H7" s="60">
        <v>1000</v>
      </c>
      <c r="I7" s="60">
        <v>20000</v>
      </c>
      <c r="J7" s="60">
        <v>30000</v>
      </c>
      <c r="K7" s="60">
        <v>30000</v>
      </c>
      <c r="L7" s="44"/>
    </row>
    <row r="8" customFormat="1" ht="20" customHeight="1" spans="1:12">
      <c r="A8" s="32">
        <v>2</v>
      </c>
      <c r="B8" s="32"/>
      <c r="C8" s="35"/>
      <c r="D8" s="35"/>
      <c r="E8" s="35"/>
      <c r="F8" s="35"/>
      <c r="G8" s="35"/>
      <c r="H8" s="35"/>
      <c r="I8" s="35"/>
      <c r="J8" s="35"/>
      <c r="K8" s="35"/>
      <c r="L8" s="44"/>
    </row>
    <row r="9" customFormat="1" ht="20" customHeight="1" spans="1:12">
      <c r="A9" s="32">
        <v>3</v>
      </c>
      <c r="B9" s="32"/>
      <c r="C9" s="35"/>
      <c r="D9" s="35"/>
      <c r="E9" s="35"/>
      <c r="F9" s="35"/>
      <c r="G9" s="35"/>
      <c r="H9" s="35"/>
      <c r="I9" s="35"/>
      <c r="J9" s="35"/>
      <c r="K9" s="35"/>
      <c r="L9" s="44"/>
    </row>
    <row r="10" customFormat="1" ht="20" customHeight="1" spans="1:12">
      <c r="A10" s="32">
        <v>4</v>
      </c>
      <c r="B10" s="32"/>
      <c r="C10" s="35"/>
      <c r="D10" s="35"/>
      <c r="E10" s="35"/>
      <c r="F10" s="35"/>
      <c r="G10" s="35"/>
      <c r="H10" s="35"/>
      <c r="I10" s="35"/>
      <c r="J10" s="35"/>
      <c r="K10" s="35"/>
      <c r="L10" s="44"/>
    </row>
    <row r="11" customFormat="1" ht="20" customHeight="1" spans="1:12">
      <c r="A11" s="32">
        <v>5</v>
      </c>
      <c r="B11" s="32"/>
      <c r="C11" s="35"/>
      <c r="D11" s="35"/>
      <c r="E11" s="35"/>
      <c r="F11" s="35"/>
      <c r="G11" s="35"/>
      <c r="H11" s="35"/>
      <c r="I11" s="35"/>
      <c r="J11" s="35"/>
      <c r="K11" s="35"/>
      <c r="L11" s="44"/>
    </row>
    <row r="12" customFormat="1" ht="20" customHeight="1" spans="1:12">
      <c r="A12" s="32">
        <v>6</v>
      </c>
      <c r="B12" s="32"/>
      <c r="C12" s="35"/>
      <c r="D12" s="34"/>
      <c r="E12" s="35"/>
      <c r="F12" s="35"/>
      <c r="G12" s="35"/>
      <c r="H12" s="35"/>
      <c r="I12" s="35"/>
      <c r="J12" s="35"/>
      <c r="K12" s="35"/>
      <c r="L12" s="44"/>
    </row>
    <row r="13" customFormat="1" ht="20" customHeight="1" spans="1:12">
      <c r="A13" s="32">
        <v>7</v>
      </c>
      <c r="B13" s="32"/>
      <c r="C13" s="35"/>
      <c r="D13" s="34"/>
      <c r="E13" s="35"/>
      <c r="F13" s="35"/>
      <c r="G13" s="35"/>
      <c r="H13" s="35"/>
      <c r="I13" s="35"/>
      <c r="J13" s="35"/>
      <c r="K13" s="35"/>
      <c r="L13" s="44"/>
    </row>
    <row r="14" customFormat="1" ht="20" customHeight="1" spans="1:12">
      <c r="A14" s="32">
        <v>8</v>
      </c>
      <c r="B14" s="32"/>
      <c r="C14" s="37"/>
      <c r="D14" s="38"/>
      <c r="E14" s="38"/>
      <c r="F14" s="38"/>
      <c r="G14" s="38"/>
      <c r="H14" s="38"/>
      <c r="I14" s="38"/>
      <c r="J14" s="38"/>
      <c r="K14" s="38"/>
      <c r="L14" s="44"/>
    </row>
    <row r="15" customFormat="1" ht="20" customHeight="1" spans="1:12">
      <c r="A15" s="32">
        <v>9</v>
      </c>
      <c r="B15" s="32"/>
      <c r="C15" s="37"/>
      <c r="D15" s="38"/>
      <c r="E15" s="38"/>
      <c r="F15" s="38"/>
      <c r="G15" s="38"/>
      <c r="H15" s="38"/>
      <c r="I15" s="38"/>
      <c r="J15" s="38"/>
      <c r="K15" s="38"/>
      <c r="L15" s="44"/>
    </row>
    <row r="16" customFormat="1" ht="20" customHeight="1" spans="1:12">
      <c r="A16" s="32" t="s">
        <v>105</v>
      </c>
      <c r="B16" s="32"/>
      <c r="C16" s="60">
        <v>30000</v>
      </c>
      <c r="D16" s="62">
        <v>10000</v>
      </c>
      <c r="E16" s="60">
        <v>6000</v>
      </c>
      <c r="F16" s="60">
        <v>10000</v>
      </c>
      <c r="G16" s="60">
        <v>3000</v>
      </c>
      <c r="H16" s="60">
        <v>1000</v>
      </c>
      <c r="I16" s="60">
        <v>20000</v>
      </c>
      <c r="J16" s="60">
        <v>30000</v>
      </c>
      <c r="K16" s="60">
        <v>30000</v>
      </c>
      <c r="L16" s="44"/>
    </row>
    <row r="17" customFormat="1" ht="60" customHeight="1" spans="1:12">
      <c r="A17" s="23" t="s">
        <v>165</v>
      </c>
      <c r="B17" s="23"/>
      <c r="C17" s="23"/>
      <c r="D17" s="23"/>
      <c r="E17" s="23"/>
      <c r="F17" s="23"/>
      <c r="G17" s="16" t="s">
        <v>271</v>
      </c>
      <c r="H17" s="45"/>
      <c r="I17" s="45"/>
      <c r="J17" s="45"/>
      <c r="K17" s="45"/>
      <c r="L17" s="17"/>
    </row>
  </sheetData>
  <mergeCells count="13">
    <mergeCell ref="A1:L1"/>
    <mergeCell ref="A2:L2"/>
    <mergeCell ref="A3:K3"/>
    <mergeCell ref="D4:H4"/>
    <mergeCell ref="J4:K4"/>
    <mergeCell ref="A16:B16"/>
    <mergeCell ref="A17:F17"/>
    <mergeCell ref="G17:L17"/>
    <mergeCell ref="A4:A5"/>
    <mergeCell ref="B4:B5"/>
    <mergeCell ref="C4:C5"/>
    <mergeCell ref="I4:I5"/>
    <mergeCell ref="L4:L5"/>
  </mergeCells>
  <pageMargins left="0.75" right="0.75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J25" sqref="J25"/>
    </sheetView>
  </sheetViews>
  <sheetFormatPr defaultColWidth="9" defaultRowHeight="13.5"/>
  <cols>
    <col min="1" max="1" width="4.46666666666667" customWidth="1"/>
    <col min="2" max="2" width="12.4666666666667" customWidth="1"/>
    <col min="3" max="3" width="13" customWidth="1"/>
    <col min="4" max="5" width="11.125" customWidth="1"/>
    <col min="6" max="6" width="11.625" customWidth="1"/>
    <col min="7" max="7" width="10.625" customWidth="1"/>
    <col min="8" max="9" width="11.625" customWidth="1"/>
    <col min="10" max="10" width="10.625" customWidth="1"/>
    <col min="11" max="11" width="11.625" customWidth="1"/>
    <col min="12" max="12" width="11.0083333333333" customWidth="1"/>
    <col min="13" max="13" width="11.85" customWidth="1"/>
  </cols>
  <sheetData>
    <row r="1" customFormat="1" ht="54" customHeight="1" spans="1:13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18" customHeight="1" spans="1:13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1" ht="29" customHeight="1" spans="1:13">
      <c r="A3" s="25" t="s">
        <v>248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1" ht="20" customHeight="1" spans="1:13">
      <c r="A4" s="5" t="s">
        <v>99</v>
      </c>
      <c r="B4" s="5" t="s">
        <v>298</v>
      </c>
      <c r="C4" s="5" t="s">
        <v>299</v>
      </c>
      <c r="D4" s="46" t="s">
        <v>300</v>
      </c>
      <c r="E4" s="46" t="s">
        <v>301</v>
      </c>
      <c r="F4" s="5" t="s">
        <v>302</v>
      </c>
      <c r="G4" s="5"/>
      <c r="H4" s="46" t="s">
        <v>303</v>
      </c>
      <c r="I4" s="5" t="s">
        <v>64</v>
      </c>
      <c r="J4" s="5"/>
      <c r="K4" s="5" t="s">
        <v>65</v>
      </c>
      <c r="L4" s="5"/>
      <c r="M4" s="5" t="s">
        <v>104</v>
      </c>
    </row>
    <row r="5" customFormat="1" ht="33" customHeight="1" spans="1:13">
      <c r="A5" s="5"/>
      <c r="B5" s="5"/>
      <c r="C5" s="5"/>
      <c r="D5" s="50"/>
      <c r="E5" s="50"/>
      <c r="F5" s="5" t="s">
        <v>304</v>
      </c>
      <c r="G5" s="34" t="s">
        <v>305</v>
      </c>
      <c r="H5" s="50"/>
      <c r="I5" s="5" t="s">
        <v>304</v>
      </c>
      <c r="J5" s="34" t="s">
        <v>305</v>
      </c>
      <c r="K5" s="5" t="s">
        <v>304</v>
      </c>
      <c r="L5" s="34" t="s">
        <v>305</v>
      </c>
      <c r="M5" s="5"/>
    </row>
    <row r="6" customFormat="1" ht="20" customHeight="1" spans="1:13">
      <c r="A6" s="32"/>
      <c r="B6" s="33" t="s">
        <v>111</v>
      </c>
      <c r="C6" s="33" t="s">
        <v>112</v>
      </c>
      <c r="D6" s="33" t="s">
        <v>113</v>
      </c>
      <c r="E6" s="33" t="s">
        <v>114</v>
      </c>
      <c r="F6" s="33" t="s">
        <v>115</v>
      </c>
      <c r="G6" s="33" t="s">
        <v>116</v>
      </c>
      <c r="H6" s="33" t="s">
        <v>117</v>
      </c>
      <c r="I6" s="33" t="s">
        <v>118</v>
      </c>
      <c r="J6" s="33" t="s">
        <v>119</v>
      </c>
      <c r="K6" s="33" t="s">
        <v>120</v>
      </c>
      <c r="L6" s="33" t="s">
        <v>186</v>
      </c>
      <c r="M6" s="33" t="s">
        <v>187</v>
      </c>
    </row>
    <row r="7" customFormat="1" ht="20" customHeight="1" spans="1:13">
      <c r="A7" s="32">
        <v>1</v>
      </c>
      <c r="B7" s="66" t="s">
        <v>306</v>
      </c>
      <c r="C7" s="67" t="s">
        <v>307</v>
      </c>
      <c r="D7" s="68">
        <v>42948</v>
      </c>
      <c r="E7" s="67" t="s">
        <v>308</v>
      </c>
      <c r="F7" s="60">
        <v>10000</v>
      </c>
      <c r="G7" s="60">
        <v>0</v>
      </c>
      <c r="H7" s="60">
        <v>10000</v>
      </c>
      <c r="I7" s="60">
        <v>10000</v>
      </c>
      <c r="J7" s="60">
        <v>0</v>
      </c>
      <c r="K7" s="60">
        <v>10000</v>
      </c>
      <c r="L7" s="61">
        <v>0</v>
      </c>
      <c r="M7" s="61"/>
    </row>
    <row r="8" customFormat="1" ht="20" customHeight="1" spans="1:13">
      <c r="A8" s="32">
        <v>2</v>
      </c>
      <c r="B8" s="32"/>
      <c r="C8" s="35"/>
      <c r="D8" s="35"/>
      <c r="E8" s="35"/>
      <c r="F8" s="31"/>
      <c r="G8" s="31"/>
      <c r="H8" s="31"/>
      <c r="I8" s="31"/>
      <c r="J8" s="31"/>
      <c r="K8" s="31"/>
      <c r="L8" s="44"/>
      <c r="M8" s="44"/>
    </row>
    <row r="9" customFormat="1" ht="20" customHeight="1" spans="1:13">
      <c r="A9" s="32">
        <v>3</v>
      </c>
      <c r="B9" s="32"/>
      <c r="C9" s="35"/>
      <c r="D9" s="35"/>
      <c r="E9" s="35"/>
      <c r="F9" s="31"/>
      <c r="G9" s="31"/>
      <c r="H9" s="31"/>
      <c r="I9" s="31"/>
      <c r="J9" s="31"/>
      <c r="K9" s="31"/>
      <c r="L9" s="44"/>
      <c r="M9" s="44"/>
    </row>
    <row r="10" customFormat="1" ht="20" customHeight="1" spans="1:13">
      <c r="A10" s="32">
        <v>4</v>
      </c>
      <c r="B10" s="32"/>
      <c r="C10" s="35"/>
      <c r="D10" s="35"/>
      <c r="E10" s="35"/>
      <c r="F10" s="31"/>
      <c r="G10" s="31"/>
      <c r="H10" s="31"/>
      <c r="I10" s="31"/>
      <c r="J10" s="31"/>
      <c r="K10" s="31"/>
      <c r="L10" s="44"/>
      <c r="M10" s="44"/>
    </row>
    <row r="11" customFormat="1" ht="20" customHeight="1" spans="1:13">
      <c r="A11" s="32">
        <v>5</v>
      </c>
      <c r="B11" s="32"/>
      <c r="C11" s="35"/>
      <c r="D11" s="35"/>
      <c r="E11" s="35"/>
      <c r="F11" s="31"/>
      <c r="G11" s="69"/>
      <c r="H11" s="31"/>
      <c r="I11" s="31"/>
      <c r="J11" s="31"/>
      <c r="K11" s="31"/>
      <c r="L11" s="44"/>
      <c r="M11" s="44"/>
    </row>
    <row r="12" customFormat="1" ht="20" customHeight="1" spans="1:13">
      <c r="A12" s="32">
        <v>6</v>
      </c>
      <c r="B12" s="32"/>
      <c r="C12" s="35"/>
      <c r="D12" s="34"/>
      <c r="E12" s="35"/>
      <c r="F12" s="31"/>
      <c r="G12" s="31"/>
      <c r="H12" s="31"/>
      <c r="I12" s="31"/>
      <c r="J12" s="31"/>
      <c r="K12" s="31"/>
      <c r="L12" s="44"/>
      <c r="M12" s="44"/>
    </row>
    <row r="13" customFormat="1" ht="20" customHeight="1" spans="1:13">
      <c r="A13" s="32">
        <v>7</v>
      </c>
      <c r="B13" s="32"/>
      <c r="C13" s="35"/>
      <c r="D13" s="34"/>
      <c r="E13" s="35"/>
      <c r="F13" s="31"/>
      <c r="G13" s="31"/>
      <c r="H13" s="31"/>
      <c r="I13" s="31"/>
      <c r="J13" s="31"/>
      <c r="K13" s="31"/>
      <c r="L13" s="44"/>
      <c r="M13" s="44"/>
    </row>
    <row r="14" customFormat="1" ht="20" customHeight="1" spans="1:13">
      <c r="A14" s="32">
        <v>8</v>
      </c>
      <c r="B14" s="32"/>
      <c r="C14" s="37"/>
      <c r="D14" s="38"/>
      <c r="E14" s="38"/>
      <c r="F14" s="52"/>
      <c r="G14" s="52"/>
      <c r="H14" s="52"/>
      <c r="I14" s="52"/>
      <c r="J14" s="52"/>
      <c r="K14" s="52"/>
      <c r="L14" s="44"/>
      <c r="M14" s="44"/>
    </row>
    <row r="15" customFormat="1" ht="20" customHeight="1" spans="1:13">
      <c r="A15" s="32">
        <v>9</v>
      </c>
      <c r="B15" s="32"/>
      <c r="C15" s="37"/>
      <c r="D15" s="38"/>
      <c r="E15" s="38"/>
      <c r="F15" s="52"/>
      <c r="G15" s="52"/>
      <c r="H15" s="52"/>
      <c r="I15" s="52"/>
      <c r="J15" s="52"/>
      <c r="K15" s="52"/>
      <c r="L15" s="44"/>
      <c r="M15" s="44"/>
    </row>
    <row r="16" customFormat="1" ht="20" customHeight="1" spans="1:13">
      <c r="A16" s="32" t="s">
        <v>105</v>
      </c>
      <c r="B16" s="32"/>
      <c r="C16" s="42" t="s">
        <v>121</v>
      </c>
      <c r="D16" s="42" t="s">
        <v>121</v>
      </c>
      <c r="E16" s="42" t="s">
        <v>121</v>
      </c>
      <c r="F16" s="70">
        <v>10000</v>
      </c>
      <c r="G16" s="70">
        <v>0</v>
      </c>
      <c r="H16" s="70">
        <v>10000</v>
      </c>
      <c r="I16" s="70">
        <v>10000</v>
      </c>
      <c r="J16" s="70">
        <v>0</v>
      </c>
      <c r="K16" s="70">
        <v>10000</v>
      </c>
      <c r="L16" s="61">
        <v>0</v>
      </c>
      <c r="M16" s="44"/>
    </row>
    <row r="17" customFormat="1" ht="60" customHeight="1" spans="1:13">
      <c r="A17" s="14" t="s">
        <v>165</v>
      </c>
      <c r="B17" s="43"/>
      <c r="C17" s="43"/>
      <c r="D17" s="43"/>
      <c r="E17" s="43"/>
      <c r="F17" s="43"/>
      <c r="G17" s="15"/>
      <c r="H17" s="16" t="s">
        <v>271</v>
      </c>
      <c r="I17" s="45"/>
      <c r="J17" s="45"/>
      <c r="K17" s="45"/>
      <c r="L17" s="45"/>
      <c r="M17" s="17"/>
    </row>
  </sheetData>
  <mergeCells count="16">
    <mergeCell ref="A1:M1"/>
    <mergeCell ref="A2:M2"/>
    <mergeCell ref="A3:M3"/>
    <mergeCell ref="F4:G4"/>
    <mergeCell ref="I4:J4"/>
    <mergeCell ref="K4:L4"/>
    <mergeCell ref="A16:B16"/>
    <mergeCell ref="A17:G17"/>
    <mergeCell ref="H17:M17"/>
    <mergeCell ref="A4:A5"/>
    <mergeCell ref="B4:B5"/>
    <mergeCell ref="C4:C5"/>
    <mergeCell ref="D4:D5"/>
    <mergeCell ref="E4:E5"/>
    <mergeCell ref="H4:H5"/>
    <mergeCell ref="M4:M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opLeftCell="A19" workbookViewId="0">
      <selection activeCell="E21" sqref="E21"/>
    </sheetView>
  </sheetViews>
  <sheetFormatPr defaultColWidth="9" defaultRowHeight="13.5" outlineLevelCol="1"/>
  <cols>
    <col min="1" max="1" width="19.6083333333333" customWidth="1"/>
    <col min="2" max="2" width="66.1583333333333" customWidth="1"/>
  </cols>
  <sheetData>
    <row r="1" ht="31.5" spans="1:2">
      <c r="A1" s="131" t="s">
        <v>6</v>
      </c>
      <c r="B1" s="131"/>
    </row>
    <row r="2" ht="24" customHeight="1" spans="1:2">
      <c r="A2" s="32" t="s">
        <v>7</v>
      </c>
      <c r="B2" s="37" t="s">
        <v>8</v>
      </c>
    </row>
    <row r="3" ht="24" customHeight="1" spans="1:2">
      <c r="A3" s="32" t="s">
        <v>9</v>
      </c>
      <c r="B3" s="37" t="s">
        <v>10</v>
      </c>
    </row>
    <row r="4" ht="24" customHeight="1" spans="1:2">
      <c r="A4" s="32" t="s">
        <v>11</v>
      </c>
      <c r="B4" s="37" t="s">
        <v>12</v>
      </c>
    </row>
    <row r="5" ht="24" customHeight="1" spans="1:2">
      <c r="A5" s="32" t="s">
        <v>13</v>
      </c>
      <c r="B5" s="37" t="s">
        <v>14</v>
      </c>
    </row>
    <row r="6" ht="24" customHeight="1" spans="1:2">
      <c r="A6" s="32" t="s">
        <v>15</v>
      </c>
      <c r="B6" s="37" t="s">
        <v>16</v>
      </c>
    </row>
    <row r="7" ht="24" customHeight="1" spans="1:2">
      <c r="A7" s="32" t="s">
        <v>17</v>
      </c>
      <c r="B7" s="37" t="s">
        <v>18</v>
      </c>
    </row>
    <row r="8" ht="24" customHeight="1" spans="1:2">
      <c r="A8" s="32" t="s">
        <v>19</v>
      </c>
      <c r="B8" s="37" t="s">
        <v>20</v>
      </c>
    </row>
    <row r="9" ht="24" customHeight="1" spans="1:2">
      <c r="A9" s="32" t="s">
        <v>21</v>
      </c>
      <c r="B9" s="37" t="s">
        <v>22</v>
      </c>
    </row>
    <row r="10" ht="24" customHeight="1" spans="1:2">
      <c r="A10" s="32" t="s">
        <v>23</v>
      </c>
      <c r="B10" s="37" t="s">
        <v>24</v>
      </c>
    </row>
    <row r="11" ht="24" customHeight="1" spans="1:2">
      <c r="A11" s="32" t="s">
        <v>25</v>
      </c>
      <c r="B11" s="37" t="s">
        <v>26</v>
      </c>
    </row>
    <row r="12" ht="24" customHeight="1" spans="1:2">
      <c r="A12" s="32" t="s">
        <v>27</v>
      </c>
      <c r="B12" s="37" t="s">
        <v>28</v>
      </c>
    </row>
    <row r="13" ht="24" customHeight="1" spans="1:2">
      <c r="A13" s="32" t="s">
        <v>29</v>
      </c>
      <c r="B13" s="37" t="s">
        <v>30</v>
      </c>
    </row>
    <row r="14" ht="24" customHeight="1" spans="1:2">
      <c r="A14" s="32" t="s">
        <v>31</v>
      </c>
      <c r="B14" s="37" t="s">
        <v>32</v>
      </c>
    </row>
    <row r="15" ht="24" customHeight="1" spans="1:2">
      <c r="A15" s="32" t="s">
        <v>33</v>
      </c>
      <c r="B15" s="37" t="s">
        <v>34</v>
      </c>
    </row>
    <row r="16" ht="24" customHeight="1" spans="1:2">
      <c r="A16" s="32" t="s">
        <v>35</v>
      </c>
      <c r="B16" s="37" t="s">
        <v>36</v>
      </c>
    </row>
    <row r="17" ht="24" customHeight="1" spans="1:2">
      <c r="A17" s="32" t="s">
        <v>37</v>
      </c>
      <c r="B17" s="37" t="s">
        <v>38</v>
      </c>
    </row>
    <row r="18" ht="24" customHeight="1" spans="1:2">
      <c r="A18" s="32" t="s">
        <v>39</v>
      </c>
      <c r="B18" s="37" t="s">
        <v>40</v>
      </c>
    </row>
    <row r="19" ht="24" customHeight="1" spans="1:2">
      <c r="A19" s="32" t="s">
        <v>41</v>
      </c>
      <c r="B19" s="37" t="s">
        <v>42</v>
      </c>
    </row>
    <row r="20" ht="24" customHeight="1" spans="1:2">
      <c r="A20" s="32" t="s">
        <v>43</v>
      </c>
      <c r="B20" s="37" t="s">
        <v>44</v>
      </c>
    </row>
    <row r="21" ht="24" customHeight="1" spans="1:2">
      <c r="A21" s="32" t="s">
        <v>45</v>
      </c>
      <c r="B21" s="37" t="s">
        <v>46</v>
      </c>
    </row>
    <row r="22" ht="24" customHeight="1" spans="1:2">
      <c r="A22" s="32" t="s">
        <v>47</v>
      </c>
      <c r="B22" s="37" t="s">
        <v>48</v>
      </c>
    </row>
    <row r="23" ht="24" customHeight="1" spans="1:2">
      <c r="A23" s="32" t="s">
        <v>49</v>
      </c>
      <c r="B23" s="37" t="s">
        <v>50</v>
      </c>
    </row>
    <row r="24" ht="24" customHeight="1" spans="1:2">
      <c r="A24" s="32" t="s">
        <v>51</v>
      </c>
      <c r="B24" s="37" t="s">
        <v>52</v>
      </c>
    </row>
    <row r="25" ht="24" customHeight="1" spans="1:2">
      <c r="A25" s="32" t="s">
        <v>53</v>
      </c>
      <c r="B25" s="37" t="s">
        <v>54</v>
      </c>
    </row>
    <row r="26" ht="24" customHeight="1" spans="1:2">
      <c r="A26" s="32" t="s">
        <v>55</v>
      </c>
      <c r="B26" s="37" t="s">
        <v>56</v>
      </c>
    </row>
    <row r="27" ht="24" customHeight="1" spans="1:2">
      <c r="A27" s="32" t="s">
        <v>57</v>
      </c>
      <c r="B27" s="37" t="s">
        <v>58</v>
      </c>
    </row>
    <row r="28" ht="24" customHeight="1" spans="1:2">
      <c r="A28" s="32" t="s">
        <v>59</v>
      </c>
      <c r="B28" s="37" t="s">
        <v>60</v>
      </c>
    </row>
    <row r="29" ht="24" customHeight="1" spans="1:2">
      <c r="A29" s="32" t="s">
        <v>61</v>
      </c>
      <c r="B29" s="37" t="s">
        <v>62</v>
      </c>
    </row>
  </sheetData>
  <mergeCells count="1">
    <mergeCell ref="A1:B1"/>
  </mergeCells>
  <pageMargins left="0.75" right="0.75" top="0.865277777777778" bottom="0.629166666666667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3" sqref="A3:G3"/>
    </sheetView>
  </sheetViews>
  <sheetFormatPr defaultColWidth="9" defaultRowHeight="13.5" outlineLevelCol="6"/>
  <cols>
    <col min="1" max="1" width="31.9333333333333" customWidth="1"/>
    <col min="2" max="2" width="5.375" customWidth="1"/>
    <col min="3" max="7" width="18.625" customWidth="1"/>
  </cols>
  <sheetData>
    <row r="1" customFormat="1" ht="54" customHeight="1" spans="1:7">
      <c r="A1" s="1" t="s">
        <v>44</v>
      </c>
      <c r="B1" s="1"/>
      <c r="C1" s="1"/>
      <c r="D1" s="1"/>
      <c r="E1" s="1"/>
      <c r="F1" s="1"/>
      <c r="G1" s="1"/>
    </row>
    <row r="2" customFormat="1" ht="18" customHeight="1" spans="1:7">
      <c r="A2" s="2" t="s">
        <v>43</v>
      </c>
      <c r="B2" s="2"/>
      <c r="C2" s="2"/>
      <c r="D2" s="2"/>
      <c r="E2" s="2"/>
      <c r="F2" s="2"/>
      <c r="G2" s="2"/>
    </row>
    <row r="3" customFormat="1" ht="29" customHeight="1" spans="1:7">
      <c r="A3" s="25" t="s">
        <v>248</v>
      </c>
      <c r="B3" s="4"/>
      <c r="C3" s="4"/>
      <c r="D3" s="4"/>
      <c r="E3" s="4"/>
      <c r="F3" s="4"/>
      <c r="G3" s="4"/>
    </row>
    <row r="4" customFormat="1" ht="15" customHeight="1" spans="1:7">
      <c r="A4" s="46" t="s">
        <v>309</v>
      </c>
      <c r="B4" s="46" t="s">
        <v>310</v>
      </c>
      <c r="C4" s="46" t="s">
        <v>64</v>
      </c>
      <c r="D4" s="58" t="s">
        <v>103</v>
      </c>
      <c r="E4" s="59"/>
      <c r="F4" s="46" t="s">
        <v>65</v>
      </c>
      <c r="G4" s="46" t="s">
        <v>104</v>
      </c>
    </row>
    <row r="5" customFormat="1" ht="15" customHeight="1" spans="1:7">
      <c r="A5" s="50"/>
      <c r="B5" s="50"/>
      <c r="C5" s="50"/>
      <c r="D5" s="32" t="s">
        <v>107</v>
      </c>
      <c r="E5" s="32" t="s">
        <v>108</v>
      </c>
      <c r="F5" s="50"/>
      <c r="G5" s="50"/>
    </row>
    <row r="6" customFormat="1" ht="15" customHeight="1" spans="1:7">
      <c r="A6" s="9"/>
      <c r="B6" s="33"/>
      <c r="C6" s="33" t="s">
        <v>111</v>
      </c>
      <c r="D6" s="33" t="s">
        <v>112</v>
      </c>
      <c r="E6" s="33" t="s">
        <v>113</v>
      </c>
      <c r="F6" s="33" t="s">
        <v>114</v>
      </c>
      <c r="G6" s="33" t="s">
        <v>115</v>
      </c>
    </row>
    <row r="7" customFormat="1" ht="15" customHeight="1" spans="1:7">
      <c r="A7" s="9" t="s">
        <v>311</v>
      </c>
      <c r="B7" s="32">
        <v>1</v>
      </c>
      <c r="C7" s="60">
        <f>C8+C9+C10</f>
        <v>10000</v>
      </c>
      <c r="D7" s="60">
        <f>D8+D9+D10</f>
        <v>0</v>
      </c>
      <c r="E7" s="60">
        <f>E8+E9+E10</f>
        <v>0</v>
      </c>
      <c r="F7" s="60">
        <f>C7+D7-E7</f>
        <v>10000</v>
      </c>
      <c r="G7" s="44"/>
    </row>
    <row r="8" customFormat="1" ht="15" customHeight="1" spans="1:7">
      <c r="A8" s="9" t="s">
        <v>312</v>
      </c>
      <c r="B8" s="32">
        <v>2</v>
      </c>
      <c r="C8" s="60"/>
      <c r="D8" s="60"/>
      <c r="E8" s="60"/>
      <c r="F8" s="60">
        <f t="shared" ref="F8:F20" si="0">C8+D8-E8</f>
        <v>0</v>
      </c>
      <c r="G8" s="44"/>
    </row>
    <row r="9" customFormat="1" ht="15" customHeight="1" spans="1:7">
      <c r="A9" s="9" t="s">
        <v>313</v>
      </c>
      <c r="B9" s="32">
        <v>3</v>
      </c>
      <c r="C9" s="60"/>
      <c r="D9" s="60"/>
      <c r="E9" s="60"/>
      <c r="F9" s="60">
        <f t="shared" si="0"/>
        <v>0</v>
      </c>
      <c r="G9" s="44"/>
    </row>
    <row r="10" customFormat="1" ht="15" customHeight="1" spans="1:7">
      <c r="A10" s="9" t="s">
        <v>314</v>
      </c>
      <c r="B10" s="32">
        <v>4</v>
      </c>
      <c r="C10" s="60">
        <v>10000</v>
      </c>
      <c r="D10" s="60"/>
      <c r="E10" s="60"/>
      <c r="F10" s="60">
        <f t="shared" si="0"/>
        <v>10000</v>
      </c>
      <c r="G10" s="61" t="s">
        <v>315</v>
      </c>
    </row>
    <row r="11" customFormat="1" ht="15" customHeight="1" spans="1:7">
      <c r="A11" s="9" t="s">
        <v>316</v>
      </c>
      <c r="B11" s="32">
        <v>5</v>
      </c>
      <c r="C11" s="60">
        <f>C12+C13+C14+C15+C16+C17+C18</f>
        <v>20000</v>
      </c>
      <c r="D11" s="60">
        <f>D12+D13+D14+D15+D16+D17+D18</f>
        <v>0</v>
      </c>
      <c r="E11" s="60">
        <f>E12+E13+E14+E15+E16+E17+E18</f>
        <v>0</v>
      </c>
      <c r="F11" s="60">
        <f t="shared" si="0"/>
        <v>20000</v>
      </c>
      <c r="G11" s="44"/>
    </row>
    <row r="12" customFormat="1" ht="15" customHeight="1" spans="1:7">
      <c r="A12" s="9" t="s">
        <v>317</v>
      </c>
      <c r="B12" s="32">
        <v>6</v>
      </c>
      <c r="C12" s="60">
        <v>3000</v>
      </c>
      <c r="D12" s="62"/>
      <c r="E12" s="60"/>
      <c r="F12" s="60">
        <f t="shared" si="0"/>
        <v>3000</v>
      </c>
      <c r="G12" s="44"/>
    </row>
    <row r="13" customFormat="1" ht="15" customHeight="1" spans="1:7">
      <c r="A13" s="9" t="s">
        <v>318</v>
      </c>
      <c r="B13" s="32">
        <v>7</v>
      </c>
      <c r="C13" s="60">
        <v>0</v>
      </c>
      <c r="D13" s="62"/>
      <c r="E13" s="60"/>
      <c r="F13" s="60">
        <f t="shared" si="0"/>
        <v>0</v>
      </c>
      <c r="G13" s="44"/>
    </row>
    <row r="14" customFormat="1" ht="15" customHeight="1" spans="1:7">
      <c r="A14" s="9" t="s">
        <v>319</v>
      </c>
      <c r="B14" s="32">
        <v>8</v>
      </c>
      <c r="C14" s="63">
        <v>6000</v>
      </c>
      <c r="D14" s="64"/>
      <c r="E14" s="64"/>
      <c r="F14" s="60">
        <f t="shared" si="0"/>
        <v>6000</v>
      </c>
      <c r="G14" s="44"/>
    </row>
    <row r="15" customFormat="1" ht="15" customHeight="1" spans="1:7">
      <c r="A15" s="9" t="s">
        <v>320</v>
      </c>
      <c r="B15" s="32">
        <v>9</v>
      </c>
      <c r="C15" s="63">
        <v>0</v>
      </c>
      <c r="D15" s="64"/>
      <c r="E15" s="64"/>
      <c r="F15" s="60">
        <f t="shared" si="0"/>
        <v>0</v>
      </c>
      <c r="G15" s="44"/>
    </row>
    <row r="16" customFormat="1" ht="15" customHeight="1" spans="1:7">
      <c r="A16" s="9" t="s">
        <v>321</v>
      </c>
      <c r="B16" s="32">
        <v>10</v>
      </c>
      <c r="C16" s="63">
        <v>10000</v>
      </c>
      <c r="D16" s="64"/>
      <c r="E16" s="64"/>
      <c r="F16" s="60">
        <f t="shared" si="0"/>
        <v>10000</v>
      </c>
      <c r="G16" s="44"/>
    </row>
    <row r="17" customFormat="1" ht="15" customHeight="1" spans="1:7">
      <c r="A17" s="9" t="s">
        <v>322</v>
      </c>
      <c r="B17" s="32">
        <v>11</v>
      </c>
      <c r="C17" s="63"/>
      <c r="D17" s="64"/>
      <c r="E17" s="64"/>
      <c r="F17" s="60">
        <f t="shared" si="0"/>
        <v>0</v>
      </c>
      <c r="G17" s="44"/>
    </row>
    <row r="18" customFormat="1" ht="15" customHeight="1" spans="1:7">
      <c r="A18" s="9" t="s">
        <v>323</v>
      </c>
      <c r="B18" s="32">
        <v>12</v>
      </c>
      <c r="C18" s="63">
        <v>1000</v>
      </c>
      <c r="D18" s="64"/>
      <c r="E18" s="64"/>
      <c r="F18" s="60">
        <f t="shared" si="0"/>
        <v>1000</v>
      </c>
      <c r="G18" s="44"/>
    </row>
    <row r="19" customFormat="1" ht="15" customHeight="1" spans="1:7">
      <c r="A19" s="9" t="s">
        <v>324</v>
      </c>
      <c r="B19" s="32">
        <v>13</v>
      </c>
      <c r="C19" s="63"/>
      <c r="D19" s="64"/>
      <c r="E19" s="64"/>
      <c r="F19" s="60">
        <f t="shared" si="0"/>
        <v>0</v>
      </c>
      <c r="G19" s="44"/>
    </row>
    <row r="20" customFormat="1" ht="20" customHeight="1" spans="1:7">
      <c r="A20" s="32" t="s">
        <v>325</v>
      </c>
      <c r="B20" s="32">
        <v>14</v>
      </c>
      <c r="C20" s="65">
        <f>C19+C11+C7</f>
        <v>30000</v>
      </c>
      <c r="D20" s="65">
        <f>D19+D11+D7</f>
        <v>0</v>
      </c>
      <c r="E20" s="65">
        <f>E19+E11+E7</f>
        <v>0</v>
      </c>
      <c r="F20" s="60">
        <f t="shared" si="0"/>
        <v>30000</v>
      </c>
      <c r="G20" s="44"/>
    </row>
    <row r="21" customFormat="1" ht="73" customHeight="1" spans="1:7">
      <c r="A21" s="14" t="s">
        <v>165</v>
      </c>
      <c r="B21" s="43"/>
      <c r="C21" s="43"/>
      <c r="D21" s="16" t="s">
        <v>271</v>
      </c>
      <c r="E21" s="45"/>
      <c r="F21" s="45"/>
      <c r="G21" s="17"/>
    </row>
  </sheetData>
  <mergeCells count="11">
    <mergeCell ref="A1:G1"/>
    <mergeCell ref="A2:G2"/>
    <mergeCell ref="A3:G3"/>
    <mergeCell ref="D4:E4"/>
    <mergeCell ref="A21:C21"/>
    <mergeCell ref="D21:G21"/>
    <mergeCell ref="A4:A5"/>
    <mergeCell ref="B4:B5"/>
    <mergeCell ref="C4:C5"/>
    <mergeCell ref="F4:F5"/>
    <mergeCell ref="G4:G5"/>
  </mergeCells>
  <pageMargins left="0.75" right="0.75" top="1" bottom="1" header="0.511805555555556" footer="0.51180555555555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A3:I3"/>
    </sheetView>
  </sheetViews>
  <sheetFormatPr defaultColWidth="9" defaultRowHeight="13.5"/>
  <cols>
    <col min="1" max="1" width="4.46666666666667" customWidth="1"/>
    <col min="2" max="8" width="15.625" customWidth="1"/>
    <col min="9" max="9" width="17.4666666666667" customWidth="1"/>
  </cols>
  <sheetData>
    <row r="1" customFormat="1" ht="54" customHeight="1" spans="1:9">
      <c r="A1" s="1" t="s">
        <v>46</v>
      </c>
      <c r="B1" s="1"/>
      <c r="C1" s="1"/>
      <c r="D1" s="1"/>
      <c r="E1" s="1"/>
      <c r="F1" s="1"/>
      <c r="G1" s="1"/>
      <c r="H1" s="1"/>
      <c r="I1" s="1"/>
    </row>
    <row r="2" customFormat="1" ht="18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customFormat="1" ht="29" customHeight="1" spans="1:9">
      <c r="A3" s="25" t="s">
        <v>326</v>
      </c>
      <c r="B3" s="4"/>
      <c r="C3" s="4"/>
      <c r="D3" s="4"/>
      <c r="E3" s="4"/>
      <c r="F3" s="4"/>
      <c r="G3" s="4"/>
      <c r="H3" s="4"/>
      <c r="I3" s="4"/>
    </row>
    <row r="4" customFormat="1" ht="20" customHeight="1" spans="1:9">
      <c r="A4" s="5" t="s">
        <v>99</v>
      </c>
      <c r="B4" s="5" t="s">
        <v>193</v>
      </c>
      <c r="C4" s="5" t="s">
        <v>143</v>
      </c>
      <c r="D4" s="46" t="s">
        <v>327</v>
      </c>
      <c r="E4" s="46" t="s">
        <v>195</v>
      </c>
      <c r="F4" s="5" t="s">
        <v>137</v>
      </c>
      <c r="G4" s="5" t="s">
        <v>196</v>
      </c>
      <c r="H4" s="46" t="s">
        <v>328</v>
      </c>
      <c r="I4" s="5" t="s">
        <v>104</v>
      </c>
    </row>
    <row r="5" customFormat="1" ht="20" customHeight="1" spans="1:9">
      <c r="A5" s="32"/>
      <c r="B5" s="33" t="s">
        <v>111</v>
      </c>
      <c r="C5" s="33" t="s">
        <v>112</v>
      </c>
      <c r="D5" s="33" t="s">
        <v>113</v>
      </c>
      <c r="E5" s="33" t="s">
        <v>114</v>
      </c>
      <c r="F5" s="33" t="s">
        <v>115</v>
      </c>
      <c r="G5" s="33" t="s">
        <v>116</v>
      </c>
      <c r="H5" s="33" t="s">
        <v>117</v>
      </c>
      <c r="I5" s="33" t="s">
        <v>118</v>
      </c>
    </row>
    <row r="6" customFormat="1" ht="20" customHeight="1" spans="1:9">
      <c r="A6" s="32">
        <v>1</v>
      </c>
      <c r="B6" s="32" t="s">
        <v>329</v>
      </c>
      <c r="C6" s="35">
        <v>1</v>
      </c>
      <c r="D6" s="56">
        <v>26299</v>
      </c>
      <c r="E6" s="35" t="s">
        <v>330</v>
      </c>
      <c r="F6" s="35" t="s">
        <v>331</v>
      </c>
      <c r="G6" s="35" t="s">
        <v>199</v>
      </c>
      <c r="H6" s="31">
        <v>30000</v>
      </c>
      <c r="I6" s="44"/>
    </row>
    <row r="7" customFormat="1" ht="20" customHeight="1" spans="1:9">
      <c r="A7" s="32">
        <v>2</v>
      </c>
      <c r="B7" s="32"/>
      <c r="C7" s="35"/>
      <c r="D7" s="35"/>
      <c r="E7" s="35"/>
      <c r="F7" s="35"/>
      <c r="G7" s="35"/>
      <c r="H7" s="35"/>
      <c r="I7" s="44"/>
    </row>
    <row r="8" customFormat="1" ht="20" customHeight="1" spans="1:9">
      <c r="A8" s="32">
        <v>3</v>
      </c>
      <c r="B8" s="32"/>
      <c r="C8" s="35"/>
      <c r="D8" s="35"/>
      <c r="E8" s="35"/>
      <c r="F8" s="35"/>
      <c r="G8" s="35"/>
      <c r="H8" s="35"/>
      <c r="I8" s="44"/>
    </row>
    <row r="9" customFormat="1" ht="20" customHeight="1" spans="1:9">
      <c r="A9" s="32">
        <v>4</v>
      </c>
      <c r="B9" s="32"/>
      <c r="C9" s="35"/>
      <c r="D9" s="35"/>
      <c r="E9" s="35"/>
      <c r="F9" s="35"/>
      <c r="G9" s="35"/>
      <c r="H9" s="35"/>
      <c r="I9" s="44"/>
    </row>
    <row r="10" customFormat="1" ht="20" customHeight="1" spans="1:9">
      <c r="A10" s="32">
        <v>5</v>
      </c>
      <c r="B10" s="32"/>
      <c r="C10" s="35"/>
      <c r="D10" s="35"/>
      <c r="E10" s="35"/>
      <c r="F10" s="35"/>
      <c r="G10" s="35"/>
      <c r="H10" s="35"/>
      <c r="I10" s="44"/>
    </row>
    <row r="11" customFormat="1" ht="20" customHeight="1" spans="1:9">
      <c r="A11" s="32">
        <v>6</v>
      </c>
      <c r="B11" s="32"/>
      <c r="C11" s="35"/>
      <c r="D11" s="34"/>
      <c r="E11" s="35"/>
      <c r="F11" s="35"/>
      <c r="G11" s="35"/>
      <c r="H11" s="35"/>
      <c r="I11" s="44"/>
    </row>
    <row r="12" customFormat="1" ht="20" customHeight="1" spans="1:9">
      <c r="A12" s="32">
        <v>7</v>
      </c>
      <c r="B12" s="32"/>
      <c r="C12" s="35"/>
      <c r="D12" s="34"/>
      <c r="E12" s="35"/>
      <c r="F12" s="35"/>
      <c r="G12" s="35"/>
      <c r="H12" s="35"/>
      <c r="I12" s="44"/>
    </row>
    <row r="13" customFormat="1" ht="20" customHeight="1" spans="1:9">
      <c r="A13" s="32">
        <v>8</v>
      </c>
      <c r="B13" s="32"/>
      <c r="C13" s="37"/>
      <c r="D13" s="38"/>
      <c r="E13" s="38"/>
      <c r="F13" s="38"/>
      <c r="G13" s="38"/>
      <c r="H13" s="38"/>
      <c r="I13" s="44"/>
    </row>
    <row r="14" customFormat="1" ht="20" customHeight="1" spans="1:9">
      <c r="A14" s="32">
        <v>9</v>
      </c>
      <c r="B14" s="32"/>
      <c r="C14" s="37"/>
      <c r="D14" s="38"/>
      <c r="E14" s="38"/>
      <c r="F14" s="38"/>
      <c r="G14" s="38"/>
      <c r="H14" s="38"/>
      <c r="I14" s="44"/>
    </row>
    <row r="15" customFormat="1" ht="20" customHeight="1" spans="1:9">
      <c r="A15" s="39" t="s">
        <v>76</v>
      </c>
      <c r="B15" s="57"/>
      <c r="C15" s="57"/>
      <c r="D15" s="40"/>
      <c r="E15" s="42" t="s">
        <v>121</v>
      </c>
      <c r="F15" s="42" t="s">
        <v>121</v>
      </c>
      <c r="G15" s="42" t="s">
        <v>121</v>
      </c>
      <c r="H15" s="31">
        <v>30000</v>
      </c>
      <c r="I15" s="42" t="s">
        <v>121</v>
      </c>
    </row>
    <row r="16" customFormat="1" ht="83" customHeight="1" spans="1:9">
      <c r="A16" s="14" t="s">
        <v>332</v>
      </c>
      <c r="B16" s="43"/>
      <c r="C16" s="43"/>
      <c r="D16" s="43"/>
      <c r="E16" s="43"/>
      <c r="F16" s="43"/>
      <c r="G16" s="45" t="s">
        <v>271</v>
      </c>
      <c r="H16" s="45"/>
      <c r="I16" s="17"/>
    </row>
  </sheetData>
  <mergeCells count="6">
    <mergeCell ref="A1:I1"/>
    <mergeCell ref="A2:I2"/>
    <mergeCell ref="A3:I3"/>
    <mergeCell ref="A15:D15"/>
    <mergeCell ref="A16:F16"/>
    <mergeCell ref="G16:I16"/>
  </mergeCells>
  <pageMargins left="0.75" right="0.75" top="1" bottom="1" header="0.511805555555556" footer="0.511805555555556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A3" sqref="A3:P3"/>
    </sheetView>
  </sheetViews>
  <sheetFormatPr defaultColWidth="9" defaultRowHeight="13.5"/>
  <cols>
    <col min="1" max="1" width="4.46666666666667" customWidth="1"/>
    <col min="2" max="2" width="13.3833333333333" customWidth="1"/>
    <col min="3" max="4" width="9.25" customWidth="1"/>
    <col min="5" max="5" width="8.125" customWidth="1"/>
    <col min="6" max="6" width="7" customWidth="1"/>
    <col min="7" max="7" width="8.125" customWidth="1"/>
    <col min="8" max="8" width="7" customWidth="1"/>
    <col min="9" max="9" width="19.375" customWidth="1"/>
    <col min="10" max="10" width="11.625"/>
    <col min="11" max="11" width="7.375" customWidth="1"/>
    <col min="12" max="12" width="11.625"/>
    <col min="13" max="13" width="9.25" customWidth="1"/>
    <col min="15" max="15" width="14.2" customWidth="1"/>
    <col min="16" max="16" width="9.125" customWidth="1"/>
  </cols>
  <sheetData>
    <row r="1" customFormat="1" ht="54" customHeight="1" spans="1:16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8" customHeight="1" spans="1:16">
      <c r="A2" s="2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Format="1" ht="18" customHeight="1" spans="1:16">
      <c r="A3" s="25" t="s">
        <v>334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customFormat="1" ht="20" customHeight="1" spans="1:16">
      <c r="A4" s="46" t="s">
        <v>99</v>
      </c>
      <c r="B4" s="46" t="s">
        <v>335</v>
      </c>
      <c r="C4" s="5" t="s">
        <v>336</v>
      </c>
      <c r="D4" s="47" t="s">
        <v>337</v>
      </c>
      <c r="E4" s="48"/>
      <c r="F4" s="48"/>
      <c r="G4" s="48"/>
      <c r="H4" s="48"/>
      <c r="I4" s="48"/>
      <c r="J4" s="48"/>
      <c r="K4" s="48"/>
      <c r="L4" s="54"/>
      <c r="M4" s="47" t="s">
        <v>338</v>
      </c>
      <c r="N4" s="48"/>
      <c r="O4" s="54"/>
      <c r="P4" s="46" t="s">
        <v>104</v>
      </c>
    </row>
    <row r="5" customFormat="1" ht="20" customHeight="1" spans="1:16">
      <c r="A5" s="49"/>
      <c r="B5" s="49"/>
      <c r="C5" s="5"/>
      <c r="D5" s="5" t="s">
        <v>339</v>
      </c>
      <c r="E5" s="5" t="s">
        <v>340</v>
      </c>
      <c r="F5" s="5"/>
      <c r="G5" s="5" t="s">
        <v>341</v>
      </c>
      <c r="H5" s="5"/>
      <c r="I5" s="5"/>
      <c r="J5" s="5"/>
      <c r="K5" s="5" t="s">
        <v>342</v>
      </c>
      <c r="L5" s="5"/>
      <c r="M5" s="46" t="s">
        <v>339</v>
      </c>
      <c r="N5" s="47" t="s">
        <v>343</v>
      </c>
      <c r="O5" s="54"/>
      <c r="P5" s="49"/>
    </row>
    <row r="6" customFormat="1" ht="20" customHeight="1" spans="1:16">
      <c r="A6" s="50"/>
      <c r="B6" s="49"/>
      <c r="C6" s="5"/>
      <c r="D6" s="5"/>
      <c r="E6" s="5" t="s">
        <v>339</v>
      </c>
      <c r="F6" s="5" t="s">
        <v>344</v>
      </c>
      <c r="G6" s="5" t="s">
        <v>339</v>
      </c>
      <c r="H6" s="5" t="s">
        <v>345</v>
      </c>
      <c r="I6" s="5" t="s">
        <v>346</v>
      </c>
      <c r="J6" s="5" t="s">
        <v>207</v>
      </c>
      <c r="K6" s="5" t="s">
        <v>339</v>
      </c>
      <c r="L6" s="5" t="s">
        <v>344</v>
      </c>
      <c r="M6" s="50"/>
      <c r="N6" s="5" t="s">
        <v>339</v>
      </c>
      <c r="O6" s="5" t="s">
        <v>344</v>
      </c>
      <c r="P6" s="50"/>
    </row>
    <row r="7" customFormat="1" ht="20" customHeight="1" spans="1:16">
      <c r="A7" s="32"/>
      <c r="B7" s="33"/>
      <c r="C7" s="33" t="s">
        <v>111</v>
      </c>
      <c r="D7" s="33" t="s">
        <v>112</v>
      </c>
      <c r="E7" s="33" t="s">
        <v>113</v>
      </c>
      <c r="F7" s="33" t="s">
        <v>114</v>
      </c>
      <c r="G7" s="33" t="s">
        <v>115</v>
      </c>
      <c r="H7" s="33" t="s">
        <v>116</v>
      </c>
      <c r="I7" s="33" t="s">
        <v>117</v>
      </c>
      <c r="J7" s="33" t="s">
        <v>118</v>
      </c>
      <c r="K7" s="33" t="s">
        <v>119</v>
      </c>
      <c r="L7" s="33" t="s">
        <v>120</v>
      </c>
      <c r="M7" s="33" t="s">
        <v>186</v>
      </c>
      <c r="N7" s="33" t="s">
        <v>187</v>
      </c>
      <c r="O7" s="33" t="s">
        <v>188</v>
      </c>
      <c r="P7" s="33" t="s">
        <v>189</v>
      </c>
    </row>
    <row r="8" customFormat="1" ht="20" customHeight="1" spans="1:16">
      <c r="A8" s="32">
        <v>1</v>
      </c>
      <c r="B8" s="32" t="s">
        <v>347</v>
      </c>
      <c r="C8" s="31">
        <v>125</v>
      </c>
      <c r="D8" s="31">
        <v>20</v>
      </c>
      <c r="E8" s="31"/>
      <c r="F8" s="31"/>
      <c r="G8" s="31"/>
      <c r="H8" s="35"/>
      <c r="I8" s="44"/>
      <c r="J8" s="55"/>
      <c r="K8" s="55">
        <v>20</v>
      </c>
      <c r="L8" s="55">
        <v>8000</v>
      </c>
      <c r="M8" s="55">
        <v>105</v>
      </c>
      <c r="N8" s="55">
        <v>0</v>
      </c>
      <c r="O8" s="55">
        <v>0</v>
      </c>
      <c r="P8" s="44"/>
    </row>
    <row r="9" customFormat="1" ht="20" customHeight="1" spans="1:16">
      <c r="A9" s="32">
        <v>2</v>
      </c>
      <c r="B9" s="32" t="s">
        <v>348</v>
      </c>
      <c r="C9" s="31">
        <v>10</v>
      </c>
      <c r="D9" s="31">
        <v>10</v>
      </c>
      <c r="E9" s="31"/>
      <c r="F9" s="31"/>
      <c r="G9" s="31">
        <v>10</v>
      </c>
      <c r="H9" s="35" t="s">
        <v>349</v>
      </c>
      <c r="I9" s="44" t="s">
        <v>350</v>
      </c>
      <c r="J9" s="55">
        <v>2000</v>
      </c>
      <c r="K9" s="55"/>
      <c r="L9" s="55"/>
      <c r="M9" s="55"/>
      <c r="N9" s="55"/>
      <c r="O9" s="55"/>
      <c r="P9" s="44"/>
    </row>
    <row r="10" customFormat="1" ht="20" customHeight="1" spans="1:16">
      <c r="A10" s="32">
        <v>3</v>
      </c>
      <c r="B10" s="32" t="s">
        <v>351</v>
      </c>
      <c r="C10" s="31">
        <v>200</v>
      </c>
      <c r="D10" s="31">
        <v>50</v>
      </c>
      <c r="E10" s="31"/>
      <c r="F10" s="31"/>
      <c r="G10" s="31"/>
      <c r="H10" s="35"/>
      <c r="I10" s="44"/>
      <c r="J10" s="55"/>
      <c r="K10" s="55">
        <v>50</v>
      </c>
      <c r="L10" s="55">
        <v>3000</v>
      </c>
      <c r="M10" s="55">
        <v>150</v>
      </c>
      <c r="N10" s="55">
        <v>0</v>
      </c>
      <c r="O10" s="55">
        <v>0</v>
      </c>
      <c r="P10" s="44"/>
    </row>
    <row r="11" customFormat="1" ht="20" customHeight="1" spans="1:16">
      <c r="A11" s="32">
        <v>4</v>
      </c>
      <c r="B11" s="32" t="s">
        <v>352</v>
      </c>
      <c r="C11" s="31">
        <v>0</v>
      </c>
      <c r="D11" s="31">
        <v>0</v>
      </c>
      <c r="E11" s="31"/>
      <c r="F11" s="31"/>
      <c r="G11" s="31"/>
      <c r="H11" s="35"/>
      <c r="I11" s="44"/>
      <c r="J11" s="55"/>
      <c r="K11" s="55"/>
      <c r="L11" s="55"/>
      <c r="M11" s="55"/>
      <c r="N11" s="55"/>
      <c r="O11" s="55"/>
      <c r="P11" s="44"/>
    </row>
    <row r="12" customFormat="1" ht="30" customHeight="1" spans="1:16">
      <c r="A12" s="32">
        <v>5</v>
      </c>
      <c r="B12" s="34" t="s">
        <v>353</v>
      </c>
      <c r="C12" s="31">
        <v>10</v>
      </c>
      <c r="D12" s="31">
        <v>10</v>
      </c>
      <c r="E12" s="31">
        <v>10</v>
      </c>
      <c r="F12" s="31">
        <v>0</v>
      </c>
      <c r="G12" s="31"/>
      <c r="H12" s="35"/>
      <c r="I12" s="44"/>
      <c r="J12" s="55"/>
      <c r="K12" s="55"/>
      <c r="L12" s="55"/>
      <c r="M12" s="55"/>
      <c r="N12" s="55"/>
      <c r="O12" s="55"/>
      <c r="P12" s="44"/>
    </row>
    <row r="13" customFormat="1" ht="20" customHeight="1" spans="1:16">
      <c r="A13" s="32">
        <v>6</v>
      </c>
      <c r="B13" s="32" t="s">
        <v>354</v>
      </c>
      <c r="C13" s="31">
        <v>6</v>
      </c>
      <c r="D13" s="31">
        <v>6</v>
      </c>
      <c r="E13" s="31">
        <v>6</v>
      </c>
      <c r="F13" s="31">
        <v>0</v>
      </c>
      <c r="G13" s="31"/>
      <c r="H13" s="35"/>
      <c r="I13" s="44"/>
      <c r="J13" s="55"/>
      <c r="K13" s="55"/>
      <c r="L13" s="55"/>
      <c r="M13" s="55"/>
      <c r="N13" s="55"/>
      <c r="O13" s="55"/>
      <c r="P13" s="44"/>
    </row>
    <row r="14" customFormat="1" ht="20" customHeight="1" spans="1:16">
      <c r="A14" s="32">
        <v>7</v>
      </c>
      <c r="B14" s="32" t="s">
        <v>355</v>
      </c>
      <c r="C14" s="31">
        <v>60</v>
      </c>
      <c r="D14" s="31">
        <v>60</v>
      </c>
      <c r="E14" s="31"/>
      <c r="F14" s="31"/>
      <c r="G14" s="31">
        <v>60</v>
      </c>
      <c r="H14" s="35" t="s">
        <v>356</v>
      </c>
      <c r="I14" s="44" t="s">
        <v>357</v>
      </c>
      <c r="J14" s="55">
        <v>12000</v>
      </c>
      <c r="K14" s="55"/>
      <c r="L14" s="55"/>
      <c r="M14" s="55"/>
      <c r="N14" s="55"/>
      <c r="O14" s="55"/>
      <c r="P14" s="44"/>
    </row>
    <row r="15" customFormat="1" ht="20" customHeight="1" spans="1:16">
      <c r="A15" s="32">
        <v>8</v>
      </c>
      <c r="B15" s="32" t="s">
        <v>358</v>
      </c>
      <c r="C15" s="51">
        <v>20</v>
      </c>
      <c r="D15" s="51">
        <v>20</v>
      </c>
      <c r="E15" s="52">
        <v>20</v>
      </c>
      <c r="F15" s="52">
        <v>0</v>
      </c>
      <c r="G15" s="52"/>
      <c r="H15" s="38"/>
      <c r="I15" s="44"/>
      <c r="J15" s="55"/>
      <c r="K15" s="55"/>
      <c r="L15" s="55"/>
      <c r="M15" s="55"/>
      <c r="N15" s="55"/>
      <c r="O15" s="55"/>
      <c r="P15" s="44"/>
    </row>
    <row r="16" customFormat="1" ht="20" customHeight="1" spans="1:16">
      <c r="A16" s="32">
        <v>9</v>
      </c>
      <c r="B16" s="32"/>
      <c r="C16" s="51"/>
      <c r="D16" s="52"/>
      <c r="E16" s="52"/>
      <c r="F16" s="52"/>
      <c r="G16" s="52"/>
      <c r="H16" s="38"/>
      <c r="I16" s="44"/>
      <c r="J16" s="55"/>
      <c r="K16" s="55"/>
      <c r="L16" s="55"/>
      <c r="M16" s="55"/>
      <c r="N16" s="55"/>
      <c r="O16" s="55"/>
      <c r="P16" s="44"/>
    </row>
    <row r="17" customFormat="1" ht="20" customHeight="1" spans="1:16">
      <c r="A17" s="39" t="s">
        <v>76</v>
      </c>
      <c r="B17" s="40"/>
      <c r="C17" s="53">
        <f>SUM(C8:C16)</f>
        <v>431</v>
      </c>
      <c r="D17" s="53">
        <f>SUM(D8:D16)</f>
        <v>176</v>
      </c>
      <c r="E17" s="53">
        <f t="shared" ref="E17:O17" si="0">SUM(E8:E16)</f>
        <v>36</v>
      </c>
      <c r="F17" s="53">
        <f t="shared" si="0"/>
        <v>0</v>
      </c>
      <c r="G17" s="53">
        <f t="shared" si="0"/>
        <v>70</v>
      </c>
      <c r="H17" s="41">
        <f t="shared" si="0"/>
        <v>0</v>
      </c>
      <c r="I17" s="41">
        <f t="shared" si="0"/>
        <v>0</v>
      </c>
      <c r="J17" s="53">
        <f t="shared" si="0"/>
        <v>14000</v>
      </c>
      <c r="K17" s="53">
        <f t="shared" si="0"/>
        <v>70</v>
      </c>
      <c r="L17" s="53">
        <f t="shared" si="0"/>
        <v>11000</v>
      </c>
      <c r="M17" s="53">
        <f t="shared" si="0"/>
        <v>255</v>
      </c>
      <c r="N17" s="53">
        <f t="shared" si="0"/>
        <v>0</v>
      </c>
      <c r="O17" s="53">
        <f t="shared" si="0"/>
        <v>0</v>
      </c>
      <c r="P17" s="44"/>
    </row>
    <row r="18" customFormat="1" ht="64" customHeight="1" spans="1:16">
      <c r="A18" s="23" t="s">
        <v>359</v>
      </c>
      <c r="B18" s="23"/>
      <c r="C18" s="23"/>
      <c r="D18" s="23"/>
      <c r="E18" s="23"/>
      <c r="F18" s="23"/>
      <c r="G18" s="23"/>
      <c r="H18" s="23"/>
      <c r="I18" s="23"/>
      <c r="J18" s="23"/>
      <c r="K18" s="24" t="s">
        <v>271</v>
      </c>
      <c r="L18" s="24"/>
      <c r="M18" s="24"/>
      <c r="N18" s="24"/>
      <c r="O18" s="24"/>
      <c r="P18" s="24"/>
    </row>
  </sheetData>
  <mergeCells count="18">
    <mergeCell ref="A1:P1"/>
    <mergeCell ref="A2:P2"/>
    <mergeCell ref="A3:P3"/>
    <mergeCell ref="D4:L4"/>
    <mergeCell ref="M4:O4"/>
    <mergeCell ref="E5:F5"/>
    <mergeCell ref="G5:J5"/>
    <mergeCell ref="K5:L5"/>
    <mergeCell ref="N5:O5"/>
    <mergeCell ref="A17:B17"/>
    <mergeCell ref="A18:J18"/>
    <mergeCell ref="K18:P18"/>
    <mergeCell ref="A4:A6"/>
    <mergeCell ref="B4:B6"/>
    <mergeCell ref="C4:C6"/>
    <mergeCell ref="D5:D6"/>
    <mergeCell ref="M5:M6"/>
    <mergeCell ref="P4:P6"/>
  </mergeCells>
  <pageMargins left="0.75" right="0.75" top="1" bottom="1" header="0.511805555555556" footer="0.511805555555556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A3" sqref="A3:Q3"/>
    </sheetView>
  </sheetViews>
  <sheetFormatPr defaultColWidth="9" defaultRowHeight="13.5"/>
  <cols>
    <col min="1" max="1" width="4.46666666666667" customWidth="1"/>
    <col min="2" max="2" width="13.3833333333333" customWidth="1"/>
    <col min="3" max="3" width="7.25" customWidth="1"/>
    <col min="4" max="5" width="5.75" customWidth="1"/>
    <col min="6" max="6" width="7.59166666666667" customWidth="1"/>
    <col min="7" max="7" width="5.75" customWidth="1"/>
    <col min="8" max="8" width="7" customWidth="1"/>
    <col min="9" max="9" width="9.6" customWidth="1"/>
    <col min="10" max="10" width="7.15833333333333" customWidth="1"/>
    <col min="11" max="11" width="6.5" customWidth="1"/>
    <col min="14" max="14" width="7.375" customWidth="1"/>
    <col min="16" max="16" width="7.775" customWidth="1"/>
    <col min="17" max="17" width="9.125" customWidth="1"/>
  </cols>
  <sheetData>
    <row r="1" customFormat="1" ht="54" customHeight="1" spans="1:17">
      <c r="A1" s="1" t="s">
        <v>360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1" ht="18" customHeight="1" spans="1:17">
      <c r="A2" s="2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1" ht="18" customHeight="1" spans="1:17">
      <c r="A3" s="25" t="s">
        <v>361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1" ht="20" customHeight="1" spans="1:17">
      <c r="A4" s="5" t="s">
        <v>99</v>
      </c>
      <c r="B4" s="5" t="s">
        <v>335</v>
      </c>
      <c r="C4" s="5" t="s">
        <v>336</v>
      </c>
      <c r="D4" s="5" t="s">
        <v>362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104</v>
      </c>
    </row>
    <row r="5" customFormat="1" ht="20" customHeight="1" spans="1:17">
      <c r="A5" s="5"/>
      <c r="B5" s="5"/>
      <c r="C5" s="5"/>
      <c r="D5" s="5" t="s">
        <v>339</v>
      </c>
      <c r="E5" s="5" t="s">
        <v>340</v>
      </c>
      <c r="F5" s="5"/>
      <c r="G5" s="5" t="s">
        <v>341</v>
      </c>
      <c r="H5" s="5"/>
      <c r="I5" s="5"/>
      <c r="J5" s="5"/>
      <c r="K5" s="5" t="s">
        <v>363</v>
      </c>
      <c r="L5" s="5"/>
      <c r="M5" s="5"/>
      <c r="N5" s="5"/>
      <c r="O5" s="5" t="s">
        <v>342</v>
      </c>
      <c r="P5" s="5"/>
      <c r="Q5" s="5"/>
    </row>
    <row r="6" customFormat="1" ht="20" customHeight="1" spans="1:17">
      <c r="A6" s="5"/>
      <c r="B6" s="5"/>
      <c r="C6" s="5"/>
      <c r="D6" s="5"/>
      <c r="E6" s="5" t="s">
        <v>339</v>
      </c>
      <c r="F6" s="5" t="s">
        <v>344</v>
      </c>
      <c r="G6" s="5" t="s">
        <v>339</v>
      </c>
      <c r="H6" s="5" t="s">
        <v>345</v>
      </c>
      <c r="I6" s="5" t="s">
        <v>346</v>
      </c>
      <c r="J6" s="5" t="s">
        <v>207</v>
      </c>
      <c r="K6" s="5" t="s">
        <v>339</v>
      </c>
      <c r="L6" s="5" t="s">
        <v>100</v>
      </c>
      <c r="M6" s="5" t="s">
        <v>346</v>
      </c>
      <c r="N6" s="5" t="s">
        <v>344</v>
      </c>
      <c r="O6" s="5" t="s">
        <v>339</v>
      </c>
      <c r="P6" s="5" t="s">
        <v>344</v>
      </c>
      <c r="Q6" s="5"/>
    </row>
    <row r="7" customFormat="1" ht="20" customHeight="1" spans="1:17">
      <c r="A7" s="32"/>
      <c r="B7" s="33"/>
      <c r="C7" s="33" t="s">
        <v>111</v>
      </c>
      <c r="D7" s="33" t="s">
        <v>112</v>
      </c>
      <c r="E7" s="33" t="s">
        <v>113</v>
      </c>
      <c r="F7" s="33" t="s">
        <v>114</v>
      </c>
      <c r="G7" s="33" t="s">
        <v>115</v>
      </c>
      <c r="H7" s="33" t="s">
        <v>116</v>
      </c>
      <c r="I7" s="33" t="s">
        <v>117</v>
      </c>
      <c r="J7" s="33" t="s">
        <v>118</v>
      </c>
      <c r="K7" s="33" t="s">
        <v>119</v>
      </c>
      <c r="L7" s="33" t="s">
        <v>120</v>
      </c>
      <c r="M7" s="33" t="s">
        <v>186</v>
      </c>
      <c r="N7" s="33" t="s">
        <v>187</v>
      </c>
      <c r="O7" s="33" t="s">
        <v>188</v>
      </c>
      <c r="P7" s="33" t="s">
        <v>189</v>
      </c>
      <c r="Q7" s="33" t="s">
        <v>364</v>
      </c>
    </row>
    <row r="8" customFormat="1" ht="20" customHeight="1" spans="1:17">
      <c r="A8" s="32">
        <v>1</v>
      </c>
      <c r="B8" s="32" t="s">
        <v>347</v>
      </c>
      <c r="C8" s="35"/>
      <c r="D8" s="34"/>
      <c r="E8" s="35"/>
      <c r="F8" s="35"/>
      <c r="G8" s="35"/>
      <c r="H8" s="35"/>
      <c r="I8" s="44"/>
      <c r="J8" s="44"/>
      <c r="K8" s="44"/>
      <c r="L8" s="44"/>
      <c r="M8" s="44"/>
      <c r="N8" s="44"/>
      <c r="O8" s="44"/>
      <c r="P8" s="44"/>
      <c r="Q8" s="44"/>
    </row>
    <row r="9" customFormat="1" ht="20" customHeight="1" spans="1:17">
      <c r="A9" s="32">
        <v>2</v>
      </c>
      <c r="B9" s="32" t="s">
        <v>348</v>
      </c>
      <c r="C9" s="35"/>
      <c r="D9" s="35"/>
      <c r="E9" s="35"/>
      <c r="F9" s="35"/>
      <c r="G9" s="35"/>
      <c r="H9" s="35"/>
      <c r="I9" s="44"/>
      <c r="J9" s="44"/>
      <c r="K9" s="44"/>
      <c r="L9" s="44"/>
      <c r="M9" s="44"/>
      <c r="N9" s="44"/>
      <c r="O9" s="44"/>
      <c r="P9" s="44"/>
      <c r="Q9" s="44"/>
    </row>
    <row r="10" customFormat="1" ht="20" customHeight="1" spans="1:17">
      <c r="A10" s="32">
        <v>3</v>
      </c>
      <c r="B10" s="32" t="s">
        <v>351</v>
      </c>
      <c r="C10" s="35"/>
      <c r="D10" s="35"/>
      <c r="E10" s="35"/>
      <c r="F10" s="35"/>
      <c r="G10" s="35"/>
      <c r="H10" s="35"/>
      <c r="I10" s="44"/>
      <c r="J10" s="44"/>
      <c r="K10" s="44"/>
      <c r="L10" s="44"/>
      <c r="M10" s="44"/>
      <c r="N10" s="44"/>
      <c r="O10" s="44"/>
      <c r="P10" s="44"/>
      <c r="Q10" s="44"/>
    </row>
    <row r="11" customFormat="1" ht="20" customHeight="1" spans="1:17">
      <c r="A11" s="32">
        <v>4</v>
      </c>
      <c r="B11" s="32" t="s">
        <v>352</v>
      </c>
      <c r="C11" s="35"/>
      <c r="D11" s="35"/>
      <c r="E11" s="35"/>
      <c r="F11" s="35"/>
      <c r="G11" s="35"/>
      <c r="H11" s="35"/>
      <c r="I11" s="44"/>
      <c r="J11" s="44"/>
      <c r="K11" s="44"/>
      <c r="L11" s="44"/>
      <c r="M11" s="44"/>
      <c r="N11" s="44"/>
      <c r="O11" s="44"/>
      <c r="P11" s="44"/>
      <c r="Q11" s="44"/>
    </row>
    <row r="12" customFormat="1" ht="30" customHeight="1" spans="1:17">
      <c r="A12" s="32">
        <v>5</v>
      </c>
      <c r="B12" s="34" t="s">
        <v>353</v>
      </c>
      <c r="C12" s="35"/>
      <c r="D12" s="35"/>
      <c r="E12" s="35"/>
      <c r="F12" s="35"/>
      <c r="G12" s="35"/>
      <c r="H12" s="35"/>
      <c r="I12" s="44"/>
      <c r="J12" s="44"/>
      <c r="K12" s="44"/>
      <c r="L12" s="44"/>
      <c r="M12" s="44"/>
      <c r="N12" s="44"/>
      <c r="O12" s="44"/>
      <c r="P12" s="44"/>
      <c r="Q12" s="44"/>
    </row>
    <row r="13" customFormat="1" ht="20" customHeight="1" spans="1:17">
      <c r="A13" s="32">
        <v>6</v>
      </c>
      <c r="B13" s="32" t="s">
        <v>354</v>
      </c>
      <c r="C13" s="35"/>
      <c r="D13" s="34"/>
      <c r="E13" s="35"/>
      <c r="F13" s="35"/>
      <c r="G13" s="35"/>
      <c r="H13" s="35"/>
      <c r="I13" s="44"/>
      <c r="J13" s="44"/>
      <c r="K13" s="44"/>
      <c r="L13" s="44"/>
      <c r="M13" s="44"/>
      <c r="N13" s="44"/>
      <c r="O13" s="44"/>
      <c r="P13" s="44"/>
      <c r="Q13" s="44"/>
    </row>
    <row r="14" customFormat="1" ht="20" customHeight="1" spans="1:17">
      <c r="A14" s="32">
        <v>7</v>
      </c>
      <c r="B14" s="32" t="s">
        <v>355</v>
      </c>
      <c r="C14" s="35"/>
      <c r="D14" s="34"/>
      <c r="E14" s="35"/>
      <c r="F14" s="35"/>
      <c r="G14" s="35"/>
      <c r="H14" s="35"/>
      <c r="I14" s="44"/>
      <c r="J14" s="44"/>
      <c r="K14" s="44"/>
      <c r="L14" s="44"/>
      <c r="M14" s="44"/>
      <c r="N14" s="44"/>
      <c r="O14" s="44"/>
      <c r="P14" s="44"/>
      <c r="Q14" s="44"/>
    </row>
    <row r="15" customFormat="1" ht="20" customHeight="1" spans="1:17">
      <c r="A15" s="32">
        <v>8</v>
      </c>
      <c r="B15" s="32" t="s">
        <v>358</v>
      </c>
      <c r="C15" s="37"/>
      <c r="D15" s="38"/>
      <c r="E15" s="38"/>
      <c r="F15" s="38"/>
      <c r="G15" s="38"/>
      <c r="H15" s="38"/>
      <c r="I15" s="44"/>
      <c r="J15" s="44"/>
      <c r="K15" s="44"/>
      <c r="L15" s="44"/>
      <c r="M15" s="44"/>
      <c r="N15" s="44"/>
      <c r="O15" s="44"/>
      <c r="P15" s="44"/>
      <c r="Q15" s="44"/>
    </row>
    <row r="16" customFormat="1" ht="20" customHeight="1" spans="1:17">
      <c r="A16" s="32">
        <v>9</v>
      </c>
      <c r="B16" s="32"/>
      <c r="C16" s="37"/>
      <c r="D16" s="38"/>
      <c r="E16" s="38"/>
      <c r="F16" s="38"/>
      <c r="G16" s="38"/>
      <c r="H16" s="38"/>
      <c r="I16" s="44"/>
      <c r="J16" s="44"/>
      <c r="K16" s="44"/>
      <c r="L16" s="44"/>
      <c r="M16" s="44"/>
      <c r="N16" s="44"/>
      <c r="O16" s="44"/>
      <c r="P16" s="44"/>
      <c r="Q16" s="44"/>
    </row>
    <row r="17" customFormat="1" ht="20" customHeight="1" spans="1:17">
      <c r="A17" s="39" t="s">
        <v>76</v>
      </c>
      <c r="B17" s="40"/>
      <c r="C17" s="41"/>
      <c r="D17" s="41"/>
      <c r="E17" s="42"/>
      <c r="F17" s="42"/>
      <c r="G17" s="42"/>
      <c r="H17" s="42"/>
      <c r="I17" s="42"/>
      <c r="J17" s="44"/>
      <c r="K17" s="44"/>
      <c r="L17" s="44"/>
      <c r="M17" s="44"/>
      <c r="N17" s="44"/>
      <c r="O17" s="44"/>
      <c r="P17" s="44"/>
      <c r="Q17" s="44"/>
    </row>
    <row r="18" customFormat="1" ht="64" customHeight="1" spans="1:17">
      <c r="A18" s="23" t="s">
        <v>365</v>
      </c>
      <c r="B18" s="23"/>
      <c r="C18" s="23"/>
      <c r="D18" s="23"/>
      <c r="E18" s="23"/>
      <c r="F18" s="23"/>
      <c r="G18" s="23"/>
      <c r="H18" s="23"/>
      <c r="I18" s="23"/>
      <c r="J18" s="23"/>
      <c r="K18" s="24" t="s">
        <v>271</v>
      </c>
      <c r="L18" s="24"/>
      <c r="M18" s="24"/>
      <c r="N18" s="24"/>
      <c r="O18" s="24"/>
      <c r="P18" s="24"/>
      <c r="Q18" s="24"/>
    </row>
  </sheetData>
  <mergeCells count="16">
    <mergeCell ref="A1:Q1"/>
    <mergeCell ref="A2:Q2"/>
    <mergeCell ref="A3:Q3"/>
    <mergeCell ref="D4:P4"/>
    <mergeCell ref="E5:F5"/>
    <mergeCell ref="G5:J5"/>
    <mergeCell ref="K5:N5"/>
    <mergeCell ref="O5:P5"/>
    <mergeCell ref="A17:B17"/>
    <mergeCell ref="A18:J18"/>
    <mergeCell ref="K18:Q18"/>
    <mergeCell ref="A4:A6"/>
    <mergeCell ref="B4:B6"/>
    <mergeCell ref="C4:C6"/>
    <mergeCell ref="D5:D6"/>
    <mergeCell ref="Q4:Q6"/>
  </mergeCells>
  <pageMargins left="0.75" right="0.75" top="1" bottom="1" header="0.511805555555556" footer="0.51180555555555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A3" sqref="A3:M3"/>
    </sheetView>
  </sheetViews>
  <sheetFormatPr defaultColWidth="9" defaultRowHeight="13.5"/>
  <cols>
    <col min="1" max="1" width="4.46666666666667" customWidth="1"/>
    <col min="2" max="2" width="17.5" customWidth="1"/>
    <col min="3" max="3" width="9.93333333333333" customWidth="1"/>
    <col min="4" max="4" width="5.75" customWidth="1"/>
    <col min="5" max="5" width="8" customWidth="1"/>
    <col min="6" max="6" width="9.5" customWidth="1"/>
    <col min="7" max="7" width="8" customWidth="1"/>
    <col min="8" max="8" width="8.25" customWidth="1"/>
    <col min="9" max="9" width="14.875" customWidth="1"/>
    <col min="10" max="10" width="9.375" customWidth="1"/>
    <col min="12" max="12" width="9.25" customWidth="1"/>
    <col min="13" max="13" width="17.875" customWidth="1"/>
  </cols>
  <sheetData>
    <row r="1" customFormat="1" ht="54" customHeight="1" spans="1:13">
      <c r="A1" s="1" t="s">
        <v>366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18" customHeight="1" spans="1:13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1" ht="18" customHeight="1" spans="1:13">
      <c r="A3" s="25" t="s">
        <v>367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1" ht="20" customHeight="1" spans="1:13">
      <c r="A4" s="5" t="s">
        <v>99</v>
      </c>
      <c r="B4" s="5" t="s">
        <v>335</v>
      </c>
      <c r="C4" s="5" t="s">
        <v>336</v>
      </c>
      <c r="D4" s="5" t="s">
        <v>362</v>
      </c>
      <c r="E4" s="5"/>
      <c r="F4" s="5"/>
      <c r="G4" s="5"/>
      <c r="H4" s="5"/>
      <c r="I4" s="5"/>
      <c r="J4" s="5"/>
      <c r="K4" s="5"/>
      <c r="L4" s="5"/>
      <c r="M4" s="5" t="s">
        <v>104</v>
      </c>
    </row>
    <row r="5" customFormat="1" ht="20" customHeight="1" spans="1:13">
      <c r="A5" s="5"/>
      <c r="B5" s="5"/>
      <c r="C5" s="5"/>
      <c r="D5" s="5" t="s">
        <v>339</v>
      </c>
      <c r="E5" s="5" t="s">
        <v>340</v>
      </c>
      <c r="F5" s="5"/>
      <c r="G5" s="5" t="s">
        <v>341</v>
      </c>
      <c r="H5" s="5"/>
      <c r="I5" s="5"/>
      <c r="J5" s="5"/>
      <c r="K5" s="5" t="s">
        <v>342</v>
      </c>
      <c r="L5" s="5"/>
      <c r="M5" s="5"/>
    </row>
    <row r="6" customFormat="1" ht="20" customHeight="1" spans="1:13">
      <c r="A6" s="5"/>
      <c r="B6" s="5"/>
      <c r="C6" s="5"/>
      <c r="D6" s="5"/>
      <c r="E6" s="5" t="s">
        <v>339</v>
      </c>
      <c r="F6" s="5" t="s">
        <v>344</v>
      </c>
      <c r="G6" s="5" t="s">
        <v>339</v>
      </c>
      <c r="H6" s="5" t="s">
        <v>345</v>
      </c>
      <c r="I6" s="5" t="s">
        <v>346</v>
      </c>
      <c r="J6" s="5" t="s">
        <v>207</v>
      </c>
      <c r="K6" s="5" t="s">
        <v>339</v>
      </c>
      <c r="L6" s="5" t="s">
        <v>344</v>
      </c>
      <c r="M6" s="5"/>
    </row>
    <row r="7" customFormat="1" ht="20" customHeight="1" spans="1:13">
      <c r="A7" s="32"/>
      <c r="B7" s="33"/>
      <c r="C7" s="33" t="s">
        <v>111</v>
      </c>
      <c r="D7" s="33" t="s">
        <v>112</v>
      </c>
      <c r="E7" s="33" t="s">
        <v>113</v>
      </c>
      <c r="F7" s="33" t="s">
        <v>114</v>
      </c>
      <c r="G7" s="33" t="s">
        <v>115</v>
      </c>
      <c r="H7" s="33" t="s">
        <v>116</v>
      </c>
      <c r="I7" s="33" t="s">
        <v>117</v>
      </c>
      <c r="J7" s="33" t="s">
        <v>118</v>
      </c>
      <c r="K7" s="33" t="s">
        <v>119</v>
      </c>
      <c r="L7" s="33" t="s">
        <v>120</v>
      </c>
      <c r="M7" s="33" t="s">
        <v>186</v>
      </c>
    </row>
    <row r="8" customFormat="1" ht="20" customHeight="1" spans="1:13">
      <c r="A8" s="32">
        <v>1</v>
      </c>
      <c r="B8" s="9" t="s">
        <v>368</v>
      </c>
      <c r="C8" s="31">
        <v>100</v>
      </c>
      <c r="D8" s="34"/>
      <c r="E8" s="35"/>
      <c r="F8" s="35"/>
      <c r="G8" s="35"/>
      <c r="H8" s="35"/>
      <c r="I8" s="44"/>
      <c r="J8" s="44"/>
      <c r="K8" s="44"/>
      <c r="L8" s="44"/>
      <c r="M8" s="44"/>
    </row>
    <row r="9" customFormat="1" ht="20" customHeight="1" spans="1:13">
      <c r="A9" s="32">
        <v>2</v>
      </c>
      <c r="B9" s="9" t="s">
        <v>369</v>
      </c>
      <c r="C9" s="31">
        <v>60</v>
      </c>
      <c r="D9" s="35"/>
      <c r="E9" s="35"/>
      <c r="F9" s="35"/>
      <c r="G9" s="35"/>
      <c r="H9" s="35"/>
      <c r="I9" s="44"/>
      <c r="J9" s="44"/>
      <c r="K9" s="44"/>
      <c r="L9" s="44"/>
      <c r="M9" s="44"/>
    </row>
    <row r="10" customFormat="1" ht="20" customHeight="1" spans="1:13">
      <c r="A10" s="32">
        <v>3</v>
      </c>
      <c r="B10" s="9" t="s">
        <v>370</v>
      </c>
      <c r="C10" s="31">
        <v>20</v>
      </c>
      <c r="D10" s="35"/>
      <c r="E10" s="35"/>
      <c r="F10" s="35"/>
      <c r="G10" s="35"/>
      <c r="H10" s="35"/>
      <c r="I10" s="44"/>
      <c r="J10" s="44"/>
      <c r="K10" s="44"/>
      <c r="L10" s="44"/>
      <c r="M10" s="44"/>
    </row>
    <row r="11" customFormat="1" ht="20" customHeight="1" spans="1:13">
      <c r="A11" s="32">
        <v>4</v>
      </c>
      <c r="B11" s="9" t="s">
        <v>371</v>
      </c>
      <c r="C11" s="35" t="s">
        <v>372</v>
      </c>
      <c r="D11" s="35"/>
      <c r="E11" s="35"/>
      <c r="F11" s="35"/>
      <c r="G11" s="35"/>
      <c r="H11" s="35"/>
      <c r="I11" s="44"/>
      <c r="J11" s="44"/>
      <c r="K11" s="44"/>
      <c r="L11" s="44"/>
      <c r="M11" s="44"/>
    </row>
    <row r="12" customFormat="1" ht="24" customHeight="1" spans="1:13">
      <c r="A12" s="32">
        <v>5</v>
      </c>
      <c r="B12" s="36" t="s">
        <v>373</v>
      </c>
      <c r="C12" s="35" t="s">
        <v>372</v>
      </c>
      <c r="D12" s="35"/>
      <c r="E12" s="35"/>
      <c r="F12" s="35"/>
      <c r="G12" s="35"/>
      <c r="H12" s="35"/>
      <c r="I12" s="44"/>
      <c r="J12" s="44"/>
      <c r="K12" s="44"/>
      <c r="L12" s="44"/>
      <c r="M12" s="44"/>
    </row>
    <row r="13" customFormat="1" ht="20" customHeight="1" spans="1:13">
      <c r="A13" s="32">
        <v>6</v>
      </c>
      <c r="B13" s="9"/>
      <c r="C13" s="35"/>
      <c r="D13" s="34"/>
      <c r="E13" s="35"/>
      <c r="F13" s="35"/>
      <c r="G13" s="35"/>
      <c r="H13" s="35"/>
      <c r="I13" s="44"/>
      <c r="J13" s="44"/>
      <c r="K13" s="44"/>
      <c r="L13" s="44"/>
      <c r="M13" s="44"/>
    </row>
    <row r="14" customFormat="1" ht="20" customHeight="1" spans="1:13">
      <c r="A14" s="32">
        <v>7</v>
      </c>
      <c r="B14" s="9"/>
      <c r="C14" s="35"/>
      <c r="D14" s="34"/>
      <c r="E14" s="35"/>
      <c r="F14" s="35"/>
      <c r="G14" s="35"/>
      <c r="H14" s="35"/>
      <c r="I14" s="44"/>
      <c r="J14" s="44"/>
      <c r="K14" s="44"/>
      <c r="L14" s="44"/>
      <c r="M14" s="44"/>
    </row>
    <row r="15" customFormat="1" ht="20" customHeight="1" spans="1:13">
      <c r="A15" s="32">
        <v>8</v>
      </c>
      <c r="B15" s="9"/>
      <c r="C15" s="37"/>
      <c r="D15" s="38"/>
      <c r="E15" s="38"/>
      <c r="F15" s="38"/>
      <c r="G15" s="38"/>
      <c r="H15" s="38"/>
      <c r="I15" s="44"/>
      <c r="J15" s="44"/>
      <c r="K15" s="44"/>
      <c r="L15" s="44"/>
      <c r="M15" s="44"/>
    </row>
    <row r="16" customFormat="1" ht="20" customHeight="1" spans="1:13">
      <c r="A16" s="32">
        <v>9</v>
      </c>
      <c r="B16" s="32"/>
      <c r="C16" s="37"/>
      <c r="D16" s="38"/>
      <c r="E16" s="38"/>
      <c r="F16" s="38"/>
      <c r="G16" s="38"/>
      <c r="H16" s="38"/>
      <c r="I16" s="44"/>
      <c r="J16" s="44"/>
      <c r="K16" s="44"/>
      <c r="L16" s="44"/>
      <c r="M16" s="44"/>
    </row>
    <row r="17" customFormat="1" ht="20" customHeight="1" spans="1:13">
      <c r="A17" s="39" t="s">
        <v>76</v>
      </c>
      <c r="B17" s="40"/>
      <c r="C17" s="41"/>
      <c r="D17" s="41"/>
      <c r="E17" s="42"/>
      <c r="F17" s="42"/>
      <c r="G17" s="42"/>
      <c r="H17" s="42"/>
      <c r="I17" s="42"/>
      <c r="J17" s="44"/>
      <c r="K17" s="44"/>
      <c r="L17" s="44"/>
      <c r="M17" s="44"/>
    </row>
    <row r="18" customFormat="1" ht="72" customHeight="1" spans="1:13">
      <c r="A18" s="14" t="s">
        <v>374</v>
      </c>
      <c r="B18" s="43"/>
      <c r="C18" s="43"/>
      <c r="D18" s="43"/>
      <c r="E18" s="43"/>
      <c r="F18" s="43"/>
      <c r="G18" s="15"/>
      <c r="H18" s="16" t="s">
        <v>271</v>
      </c>
      <c r="I18" s="45"/>
      <c r="J18" s="45"/>
      <c r="K18" s="45"/>
      <c r="L18" s="45"/>
      <c r="M18" s="17"/>
    </row>
  </sheetData>
  <mergeCells count="15">
    <mergeCell ref="A1:M1"/>
    <mergeCell ref="A2:M2"/>
    <mergeCell ref="A3:M3"/>
    <mergeCell ref="D4:L4"/>
    <mergeCell ref="E5:F5"/>
    <mergeCell ref="G5:J5"/>
    <mergeCell ref="K5:L5"/>
    <mergeCell ref="A17:B17"/>
    <mergeCell ref="A18:G18"/>
    <mergeCell ref="H18:M18"/>
    <mergeCell ref="A4:A6"/>
    <mergeCell ref="B4:B6"/>
    <mergeCell ref="C4:C6"/>
    <mergeCell ref="D5:D6"/>
    <mergeCell ref="M4:M6"/>
  </mergeCells>
  <pageMargins left="0.75" right="0.75" top="1" bottom="1" header="0.511805555555556" footer="0.511805555555556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3" sqref="A3:H3"/>
    </sheetView>
  </sheetViews>
  <sheetFormatPr defaultColWidth="9" defaultRowHeight="13.5" outlineLevelCol="7"/>
  <cols>
    <col min="1" max="1" width="22" customWidth="1"/>
    <col min="2" max="2" width="4.875" customWidth="1"/>
    <col min="3" max="4" width="7.125" customWidth="1"/>
    <col min="5" max="5" width="22.625" customWidth="1"/>
    <col min="6" max="6" width="4.75" customWidth="1"/>
    <col min="7" max="8" width="7.125" customWidth="1"/>
  </cols>
  <sheetData>
    <row r="1" customFormat="1" ht="54" customHeight="1" spans="1:8">
      <c r="A1" s="1" t="s">
        <v>54</v>
      </c>
      <c r="B1" s="1"/>
      <c r="C1" s="1"/>
      <c r="D1" s="1"/>
      <c r="E1" s="1"/>
      <c r="F1" s="1"/>
      <c r="G1" s="1"/>
      <c r="H1" s="1"/>
    </row>
    <row r="2" customFormat="1" ht="18" customHeight="1" spans="1:8">
      <c r="A2" s="2" t="s">
        <v>53</v>
      </c>
      <c r="B2" s="2"/>
      <c r="C2" s="2"/>
      <c r="D2" s="2"/>
      <c r="E2" s="2"/>
      <c r="F2" s="2"/>
      <c r="G2" s="2"/>
      <c r="H2" s="2"/>
    </row>
    <row r="3" customFormat="1" ht="30" customHeight="1" spans="1:8">
      <c r="A3" s="25" t="s">
        <v>375</v>
      </c>
      <c r="B3" s="4"/>
      <c r="C3" s="4"/>
      <c r="D3" s="4"/>
      <c r="E3" s="4"/>
      <c r="F3" s="4"/>
      <c r="G3" s="4"/>
      <c r="H3" s="4"/>
    </row>
    <row r="4" customFormat="1" ht="20" customHeight="1" spans="1:8">
      <c r="A4" s="6" t="s">
        <v>376</v>
      </c>
      <c r="B4" s="6" t="s">
        <v>310</v>
      </c>
      <c r="C4" s="5" t="s">
        <v>64</v>
      </c>
      <c r="D4" s="5" t="s">
        <v>65</v>
      </c>
      <c r="E4" s="6" t="s">
        <v>377</v>
      </c>
      <c r="F4" s="6" t="s">
        <v>310</v>
      </c>
      <c r="G4" s="5" t="s">
        <v>64</v>
      </c>
      <c r="H4" s="5" t="s">
        <v>65</v>
      </c>
    </row>
    <row r="5" customFormat="1" ht="20" customHeight="1" spans="1:8">
      <c r="A5" s="6" t="s">
        <v>378</v>
      </c>
      <c r="B5" s="6">
        <v>1</v>
      </c>
      <c r="C5" s="26"/>
      <c r="D5" s="26"/>
      <c r="E5" s="6" t="s">
        <v>379</v>
      </c>
      <c r="F5" s="6">
        <v>23</v>
      </c>
      <c r="G5" s="26"/>
      <c r="H5" s="26"/>
    </row>
    <row r="6" customFormat="1" ht="20" customHeight="1" spans="1:8">
      <c r="A6" s="7" t="s">
        <v>380</v>
      </c>
      <c r="B6" s="6">
        <v>2</v>
      </c>
      <c r="C6" s="27"/>
      <c r="D6" s="27"/>
      <c r="E6" s="6" t="s">
        <v>381</v>
      </c>
      <c r="F6" s="6">
        <v>24</v>
      </c>
      <c r="G6" s="31"/>
      <c r="H6" s="31"/>
    </row>
    <row r="7" customFormat="1" ht="20" customHeight="1" spans="1:8">
      <c r="A7" s="7" t="s">
        <v>382</v>
      </c>
      <c r="B7" s="6">
        <v>3</v>
      </c>
      <c r="C7" s="28"/>
      <c r="D7" s="28"/>
      <c r="E7" s="6" t="s">
        <v>383</v>
      </c>
      <c r="F7" s="6">
        <v>25</v>
      </c>
      <c r="G7" s="28"/>
      <c r="H7" s="28"/>
    </row>
    <row r="8" customFormat="1" ht="20" customHeight="1" spans="1:8">
      <c r="A8" s="7" t="s">
        <v>384</v>
      </c>
      <c r="B8" s="6">
        <v>4</v>
      </c>
      <c r="C8" s="28"/>
      <c r="D8" s="28"/>
      <c r="E8" s="6" t="s">
        <v>385</v>
      </c>
      <c r="F8" s="6">
        <v>26</v>
      </c>
      <c r="G8" s="28"/>
      <c r="H8" s="28"/>
    </row>
    <row r="9" customFormat="1" ht="20" customHeight="1" spans="1:8">
      <c r="A9" s="7" t="s">
        <v>386</v>
      </c>
      <c r="B9" s="6">
        <v>5</v>
      </c>
      <c r="C9" s="28"/>
      <c r="D9" s="28"/>
      <c r="E9" s="6" t="s">
        <v>387</v>
      </c>
      <c r="F9" s="6">
        <v>27</v>
      </c>
      <c r="G9" s="28"/>
      <c r="H9" s="28"/>
    </row>
    <row r="10" customFormat="1" ht="20" customHeight="1" spans="1:8">
      <c r="A10" s="7" t="s">
        <v>388</v>
      </c>
      <c r="B10" s="6">
        <v>6</v>
      </c>
      <c r="C10" s="28"/>
      <c r="D10" s="28"/>
      <c r="E10" s="6" t="s">
        <v>389</v>
      </c>
      <c r="F10" s="6">
        <v>28</v>
      </c>
      <c r="G10" s="28"/>
      <c r="H10" s="28"/>
    </row>
    <row r="11" customFormat="1" ht="20" customHeight="1" spans="1:8">
      <c r="A11" s="7" t="s">
        <v>390</v>
      </c>
      <c r="B11" s="6">
        <v>7</v>
      </c>
      <c r="C11" s="28"/>
      <c r="D11" s="28"/>
      <c r="E11" s="6" t="s">
        <v>391</v>
      </c>
      <c r="F11" s="6">
        <v>29</v>
      </c>
      <c r="G11" s="28"/>
      <c r="H11" s="28"/>
    </row>
    <row r="12" customFormat="1" ht="20" customHeight="1" spans="1:8">
      <c r="A12" s="7" t="s">
        <v>392</v>
      </c>
      <c r="B12" s="6">
        <v>8</v>
      </c>
      <c r="C12" s="28"/>
      <c r="D12" s="28"/>
      <c r="E12" s="6" t="s">
        <v>393</v>
      </c>
      <c r="F12" s="6">
        <v>30</v>
      </c>
      <c r="G12" s="28"/>
      <c r="H12" s="28"/>
    </row>
    <row r="13" customFormat="1" ht="20" customHeight="1" spans="1:8">
      <c r="A13" s="7" t="s">
        <v>394</v>
      </c>
      <c r="B13" s="6">
        <v>9</v>
      </c>
      <c r="C13" s="28"/>
      <c r="D13" s="28"/>
      <c r="E13" s="6" t="s">
        <v>395</v>
      </c>
      <c r="F13" s="6">
        <v>31</v>
      </c>
      <c r="G13" s="28"/>
      <c r="H13" s="28"/>
    </row>
    <row r="14" customFormat="1" ht="20" customHeight="1" spans="1:8">
      <c r="A14" s="7" t="s">
        <v>396</v>
      </c>
      <c r="B14" s="6">
        <v>10</v>
      </c>
      <c r="C14" s="28"/>
      <c r="D14" s="28"/>
      <c r="E14" s="6" t="s">
        <v>397</v>
      </c>
      <c r="F14" s="6">
        <v>32</v>
      </c>
      <c r="G14" s="28"/>
      <c r="H14" s="28"/>
    </row>
    <row r="15" customFormat="1" ht="20" customHeight="1" spans="1:8">
      <c r="A15" s="7" t="s">
        <v>398</v>
      </c>
      <c r="B15" s="6">
        <v>11</v>
      </c>
      <c r="C15" s="28"/>
      <c r="D15" s="28"/>
      <c r="E15" s="6" t="s">
        <v>399</v>
      </c>
      <c r="F15" s="6">
        <v>33</v>
      </c>
      <c r="G15" s="28"/>
      <c r="H15" s="28"/>
    </row>
    <row r="16" customFormat="1" ht="20" customHeight="1" spans="1:8">
      <c r="A16" s="7" t="s">
        <v>400</v>
      </c>
      <c r="B16" s="6">
        <v>12</v>
      </c>
      <c r="C16" s="28"/>
      <c r="D16" s="28"/>
      <c r="E16" s="6" t="s">
        <v>401</v>
      </c>
      <c r="F16" s="6">
        <v>34</v>
      </c>
      <c r="G16" s="28"/>
      <c r="H16" s="28"/>
    </row>
    <row r="17" customFormat="1" ht="24" customHeight="1" spans="1:8">
      <c r="A17" s="7" t="s">
        <v>402</v>
      </c>
      <c r="B17" s="6">
        <v>13</v>
      </c>
      <c r="C17" s="28"/>
      <c r="D17" s="28"/>
      <c r="E17" s="6" t="s">
        <v>403</v>
      </c>
      <c r="F17" s="6">
        <v>35</v>
      </c>
      <c r="G17" s="28"/>
      <c r="H17" s="28"/>
    </row>
    <row r="18" customFormat="1" ht="20" customHeight="1" spans="1:8">
      <c r="A18" s="7" t="s">
        <v>404</v>
      </c>
      <c r="B18" s="6">
        <v>14</v>
      </c>
      <c r="C18" s="28"/>
      <c r="D18" s="28"/>
      <c r="E18" s="6" t="s">
        <v>405</v>
      </c>
      <c r="F18" s="6">
        <v>36</v>
      </c>
      <c r="G18" s="28"/>
      <c r="H18" s="28"/>
    </row>
    <row r="19" customFormat="1" ht="20" customHeight="1" spans="1:8">
      <c r="A19" s="7" t="s">
        <v>406</v>
      </c>
      <c r="B19" s="6">
        <v>15</v>
      </c>
      <c r="C19" s="28"/>
      <c r="D19" s="28"/>
      <c r="E19" s="6" t="s">
        <v>407</v>
      </c>
      <c r="F19" s="6">
        <v>37</v>
      </c>
      <c r="G19" s="28"/>
      <c r="H19" s="28"/>
    </row>
    <row r="20" customFormat="1" ht="20" customHeight="1" spans="1:8">
      <c r="A20" s="7" t="s">
        <v>408</v>
      </c>
      <c r="B20" s="6">
        <v>16</v>
      </c>
      <c r="C20" s="28"/>
      <c r="D20" s="28"/>
      <c r="E20" s="6" t="s">
        <v>409</v>
      </c>
      <c r="F20" s="6">
        <v>38</v>
      </c>
      <c r="G20" s="28"/>
      <c r="H20" s="28"/>
    </row>
    <row r="21" customFormat="1" ht="20" customHeight="1" spans="1:8">
      <c r="A21" s="7" t="s">
        <v>410</v>
      </c>
      <c r="B21" s="6">
        <v>17</v>
      </c>
      <c r="C21" s="28"/>
      <c r="D21" s="28"/>
      <c r="E21" s="6" t="s">
        <v>411</v>
      </c>
      <c r="F21" s="6">
        <v>39</v>
      </c>
      <c r="G21" s="28"/>
      <c r="H21" s="28"/>
    </row>
    <row r="22" customFormat="1" ht="20" customHeight="1" spans="1:8">
      <c r="A22" s="7" t="s">
        <v>412</v>
      </c>
      <c r="B22" s="6">
        <v>18</v>
      </c>
      <c r="C22" s="28"/>
      <c r="D22" s="28"/>
      <c r="E22" s="6" t="s">
        <v>413</v>
      </c>
      <c r="F22" s="6">
        <v>40</v>
      </c>
      <c r="G22" s="28"/>
      <c r="H22" s="28"/>
    </row>
    <row r="23" customFormat="1" ht="20" customHeight="1" spans="1:8">
      <c r="A23" s="7" t="s">
        <v>414</v>
      </c>
      <c r="B23" s="6">
        <v>19</v>
      </c>
      <c r="C23" s="28"/>
      <c r="D23" s="28"/>
      <c r="E23" s="6" t="s">
        <v>415</v>
      </c>
      <c r="F23" s="6">
        <v>41</v>
      </c>
      <c r="G23" s="28"/>
      <c r="H23" s="28"/>
    </row>
    <row r="24" customFormat="1" ht="24" customHeight="1" spans="1:8">
      <c r="A24" s="7" t="s">
        <v>416</v>
      </c>
      <c r="B24" s="6">
        <v>20</v>
      </c>
      <c r="C24" s="28"/>
      <c r="D24" s="28"/>
      <c r="E24" s="6" t="s">
        <v>417</v>
      </c>
      <c r="F24" s="6">
        <v>42</v>
      </c>
      <c r="G24" s="28"/>
      <c r="H24" s="28"/>
    </row>
    <row r="25" customFormat="1" ht="20" customHeight="1" spans="1:8">
      <c r="A25" s="7" t="s">
        <v>418</v>
      </c>
      <c r="B25" s="6">
        <v>21</v>
      </c>
      <c r="C25" s="28"/>
      <c r="D25" s="28"/>
      <c r="E25" s="6" t="s">
        <v>419</v>
      </c>
      <c r="F25" s="6">
        <v>43</v>
      </c>
      <c r="G25" s="28"/>
      <c r="H25" s="28"/>
    </row>
    <row r="26" customFormat="1" ht="20" customHeight="1" spans="1:8">
      <c r="A26" s="10" t="s">
        <v>420</v>
      </c>
      <c r="B26" s="6">
        <v>22</v>
      </c>
      <c r="C26" s="29"/>
      <c r="D26" s="29"/>
      <c r="E26" s="12" t="s">
        <v>421</v>
      </c>
      <c r="F26" s="6">
        <v>44</v>
      </c>
      <c r="G26" s="29"/>
      <c r="H26" s="29"/>
    </row>
    <row r="27" customFormat="1" ht="72" customHeight="1" spans="1:8">
      <c r="A27" s="23" t="s">
        <v>422</v>
      </c>
      <c r="B27" s="23"/>
      <c r="C27" s="23"/>
      <c r="D27" s="23"/>
      <c r="E27" s="23" t="s">
        <v>423</v>
      </c>
      <c r="F27" s="24"/>
      <c r="G27" s="24"/>
      <c r="H27" s="24"/>
    </row>
    <row r="28" spans="1:1">
      <c r="A28" t="s">
        <v>424</v>
      </c>
    </row>
  </sheetData>
  <mergeCells count="5">
    <mergeCell ref="A1:H1"/>
    <mergeCell ref="A2:H2"/>
    <mergeCell ref="A3:H3"/>
    <mergeCell ref="A27:D27"/>
    <mergeCell ref="E27:H27"/>
  </mergeCells>
  <pageMargins left="0.75" right="0.75" top="1" bottom="1" header="0.511805555555556" footer="0.51180555555555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20" sqref="H20"/>
    </sheetView>
  </sheetViews>
  <sheetFormatPr defaultColWidth="9" defaultRowHeight="13.5" outlineLevelCol="3"/>
  <cols>
    <col min="1" max="1" width="33.7916666666667" customWidth="1"/>
    <col min="2" max="2" width="7.375" customWidth="1"/>
    <col min="3" max="3" width="23.375" customWidth="1"/>
    <col min="4" max="4" width="22.625" customWidth="1"/>
  </cols>
  <sheetData>
    <row r="1" customFormat="1" ht="42" customHeight="1" spans="1:4">
      <c r="A1" s="1" t="s">
        <v>56</v>
      </c>
      <c r="B1" s="1"/>
      <c r="C1" s="1"/>
      <c r="D1" s="1"/>
    </row>
    <row r="2" customFormat="1" ht="18" customHeight="1" spans="1:4">
      <c r="A2" s="2" t="s">
        <v>55</v>
      </c>
      <c r="B2" s="2"/>
      <c r="C2" s="2"/>
      <c r="D2" s="2"/>
    </row>
    <row r="3" customFormat="1" ht="14" customHeight="1" spans="1:4">
      <c r="A3" s="25" t="s">
        <v>425</v>
      </c>
      <c r="B3" s="4"/>
      <c r="C3" s="4"/>
      <c r="D3" s="4"/>
    </row>
    <row r="4" customFormat="1" ht="17" customHeight="1" spans="1:4">
      <c r="A4" s="5" t="s">
        <v>309</v>
      </c>
      <c r="B4" s="5" t="s">
        <v>310</v>
      </c>
      <c r="C4" s="5" t="s">
        <v>339</v>
      </c>
      <c r="D4" s="5" t="s">
        <v>104</v>
      </c>
    </row>
    <row r="5" customFormat="1" ht="17" customHeight="1" spans="1:4">
      <c r="A5" s="6" t="s">
        <v>426</v>
      </c>
      <c r="B5" s="6">
        <v>1</v>
      </c>
      <c r="C5" s="26"/>
      <c r="D5" s="26"/>
    </row>
    <row r="6" customFormat="1" ht="17" customHeight="1" spans="1:4">
      <c r="A6" s="7" t="s">
        <v>427</v>
      </c>
      <c r="B6" s="6">
        <v>2</v>
      </c>
      <c r="C6" s="27"/>
      <c r="D6" s="26"/>
    </row>
    <row r="7" customFormat="1" ht="17" customHeight="1" spans="1:4">
      <c r="A7" s="7" t="s">
        <v>428</v>
      </c>
      <c r="B7" s="6">
        <v>3</v>
      </c>
      <c r="C7" s="28"/>
      <c r="D7" s="26"/>
    </row>
    <row r="8" customFormat="1" ht="17" customHeight="1" spans="1:4">
      <c r="A8" s="7" t="s">
        <v>429</v>
      </c>
      <c r="B8" s="6">
        <v>4</v>
      </c>
      <c r="C8" s="28"/>
      <c r="D8" s="26"/>
    </row>
    <row r="9" customFormat="1" ht="17" customHeight="1" spans="1:4">
      <c r="A9" s="7" t="s">
        <v>430</v>
      </c>
      <c r="B9" s="6">
        <v>5</v>
      </c>
      <c r="C9" s="28"/>
      <c r="D9" s="26"/>
    </row>
    <row r="10" customFormat="1" ht="17" customHeight="1" spans="1:4">
      <c r="A10" s="7" t="s">
        <v>429</v>
      </c>
      <c r="B10" s="6">
        <v>6</v>
      </c>
      <c r="C10" s="28"/>
      <c r="D10" s="26"/>
    </row>
    <row r="11" customFormat="1" ht="17" customHeight="1" spans="1:4">
      <c r="A11" s="7" t="s">
        <v>431</v>
      </c>
      <c r="B11" s="6">
        <v>7</v>
      </c>
      <c r="C11" s="28"/>
      <c r="D11" s="26"/>
    </row>
    <row r="12" customFormat="1" ht="17" customHeight="1" spans="1:4">
      <c r="A12" s="7" t="s">
        <v>429</v>
      </c>
      <c r="B12" s="6">
        <v>8</v>
      </c>
      <c r="C12" s="28"/>
      <c r="D12" s="26"/>
    </row>
    <row r="13" customFormat="1" ht="17" customHeight="1" spans="1:4">
      <c r="A13" s="7" t="s">
        <v>432</v>
      </c>
      <c r="B13" s="6">
        <v>9</v>
      </c>
      <c r="C13" s="28"/>
      <c r="D13" s="26"/>
    </row>
    <row r="14" customFormat="1" ht="17" customHeight="1" spans="1:4">
      <c r="A14" s="7" t="s">
        <v>429</v>
      </c>
      <c r="B14" s="6">
        <v>10</v>
      </c>
      <c r="C14" s="28"/>
      <c r="D14" s="26"/>
    </row>
    <row r="15" customFormat="1" ht="17" customHeight="1" spans="1:4">
      <c r="A15" s="7" t="s">
        <v>433</v>
      </c>
      <c r="B15" s="6">
        <v>11</v>
      </c>
      <c r="C15" s="28"/>
      <c r="D15" s="26"/>
    </row>
    <row r="16" customFormat="1" ht="17" customHeight="1" spans="1:4">
      <c r="A16" s="7" t="s">
        <v>434</v>
      </c>
      <c r="B16" s="6">
        <v>12</v>
      </c>
      <c r="C16" s="28"/>
      <c r="D16" s="26"/>
    </row>
    <row r="17" customFormat="1" ht="17" customHeight="1" spans="1:4">
      <c r="A17" s="7" t="s">
        <v>429</v>
      </c>
      <c r="B17" s="6">
        <v>13</v>
      </c>
      <c r="C17" s="28"/>
      <c r="D17" s="26"/>
    </row>
    <row r="18" customFormat="1" ht="17" customHeight="1" spans="1:4">
      <c r="A18" s="7" t="s">
        <v>435</v>
      </c>
      <c r="B18" s="6">
        <v>14</v>
      </c>
      <c r="C18" s="28"/>
      <c r="D18" s="26"/>
    </row>
    <row r="19" customFormat="1" ht="17" customHeight="1" spans="1:4">
      <c r="A19" s="7" t="s">
        <v>436</v>
      </c>
      <c r="B19" s="6">
        <v>15</v>
      </c>
      <c r="C19" s="28"/>
      <c r="D19" s="26"/>
    </row>
    <row r="20" customFormat="1" ht="17" customHeight="1" spans="1:4">
      <c r="A20" s="7" t="s">
        <v>437</v>
      </c>
      <c r="B20" s="6">
        <v>16</v>
      </c>
      <c r="C20" s="28"/>
      <c r="D20" s="26"/>
    </row>
    <row r="21" customFormat="1" ht="17" customHeight="1" spans="1:4">
      <c r="A21" s="7" t="s">
        <v>438</v>
      </c>
      <c r="B21" s="6">
        <v>17</v>
      </c>
      <c r="C21" s="28"/>
      <c r="D21" s="26"/>
    </row>
    <row r="22" customFormat="1" ht="17" customHeight="1" spans="1:4">
      <c r="A22" s="7" t="s">
        <v>439</v>
      </c>
      <c r="B22" s="6">
        <v>18</v>
      </c>
      <c r="C22" s="28"/>
      <c r="D22" s="26"/>
    </row>
    <row r="23" customFormat="1" ht="17" customHeight="1" spans="1:4">
      <c r="A23" s="7" t="s">
        <v>440</v>
      </c>
      <c r="B23" s="6">
        <v>19</v>
      </c>
      <c r="C23" s="28"/>
      <c r="D23" s="26"/>
    </row>
    <row r="24" customFormat="1" ht="17" customHeight="1" spans="1:4">
      <c r="A24" s="7" t="s">
        <v>441</v>
      </c>
      <c r="B24" s="6">
        <v>20</v>
      </c>
      <c r="C24" s="28"/>
      <c r="D24" s="26"/>
    </row>
    <row r="25" customFormat="1" ht="17" customHeight="1" spans="1:4">
      <c r="A25" s="7" t="s">
        <v>442</v>
      </c>
      <c r="B25" s="6">
        <v>21</v>
      </c>
      <c r="C25" s="28"/>
      <c r="D25" s="26"/>
    </row>
    <row r="26" customFormat="1" ht="17" customHeight="1" spans="1:4">
      <c r="A26" s="10" t="s">
        <v>443</v>
      </c>
      <c r="B26" s="6">
        <v>22</v>
      </c>
      <c r="C26" s="29"/>
      <c r="D26" s="30"/>
    </row>
    <row r="27" customFormat="1" ht="17" customHeight="1" spans="1:4">
      <c r="A27" s="13" t="s">
        <v>444</v>
      </c>
      <c r="B27" s="6">
        <v>23</v>
      </c>
      <c r="C27" s="29"/>
      <c r="D27" s="30"/>
    </row>
    <row r="28" customFormat="1" ht="17" customHeight="1" spans="1:4">
      <c r="A28" s="13" t="s">
        <v>445</v>
      </c>
      <c r="B28" s="6">
        <v>24</v>
      </c>
      <c r="C28" s="29"/>
      <c r="D28" s="30"/>
    </row>
    <row r="29" customFormat="1" ht="17" customHeight="1" spans="1:4">
      <c r="A29" s="13" t="s">
        <v>446</v>
      </c>
      <c r="B29" s="6">
        <v>25</v>
      </c>
      <c r="C29" s="29"/>
      <c r="D29" s="30"/>
    </row>
    <row r="30" customFormat="1" ht="17" customHeight="1" spans="1:4">
      <c r="A30" s="13" t="s">
        <v>413</v>
      </c>
      <c r="B30" s="6">
        <v>26</v>
      </c>
      <c r="C30" s="29"/>
      <c r="D30" s="30"/>
    </row>
    <row r="31" customFormat="1" ht="17" customHeight="1" spans="1:4">
      <c r="A31" s="13" t="s">
        <v>447</v>
      </c>
      <c r="B31" s="6">
        <v>27</v>
      </c>
      <c r="C31" s="29"/>
      <c r="D31" s="30"/>
    </row>
    <row r="32" customFormat="1" ht="17" customHeight="1" spans="1:4">
      <c r="A32" s="13" t="s">
        <v>448</v>
      </c>
      <c r="B32" s="6">
        <v>28</v>
      </c>
      <c r="C32" s="29"/>
      <c r="D32" s="30"/>
    </row>
    <row r="33" customFormat="1" ht="17" customHeight="1" spans="1:4">
      <c r="A33" s="13" t="s">
        <v>449</v>
      </c>
      <c r="B33" s="6">
        <v>29</v>
      </c>
      <c r="C33" s="29"/>
      <c r="D33" s="30"/>
    </row>
    <row r="34" customFormat="1" ht="17" customHeight="1" spans="1:4">
      <c r="A34" s="13" t="s">
        <v>450</v>
      </c>
      <c r="B34" s="6">
        <v>30</v>
      </c>
      <c r="C34" s="29"/>
      <c r="D34" s="30"/>
    </row>
    <row r="35" customFormat="1" ht="17" customHeight="1" spans="1:4">
      <c r="A35" s="13" t="s">
        <v>451</v>
      </c>
      <c r="B35" s="6">
        <v>31</v>
      </c>
      <c r="C35" s="29"/>
      <c r="D35" s="30"/>
    </row>
    <row r="36" customFormat="1" ht="17" customHeight="1" spans="1:4">
      <c r="A36" s="13" t="s">
        <v>452</v>
      </c>
      <c r="B36" s="6">
        <v>32</v>
      </c>
      <c r="C36" s="29"/>
      <c r="D36" s="30"/>
    </row>
    <row r="37" customFormat="1" ht="17" customHeight="1" spans="1:4">
      <c r="A37" s="13" t="s">
        <v>453</v>
      </c>
      <c r="B37" s="6">
        <v>33</v>
      </c>
      <c r="C37" s="29"/>
      <c r="D37" s="30"/>
    </row>
    <row r="38" customFormat="1" ht="72" customHeight="1" spans="1:4">
      <c r="A38" s="14" t="s">
        <v>454</v>
      </c>
      <c r="B38" s="15"/>
      <c r="C38" s="14" t="s">
        <v>423</v>
      </c>
      <c r="D38" s="17"/>
    </row>
  </sheetData>
  <mergeCells count="5">
    <mergeCell ref="A1:D1"/>
    <mergeCell ref="A2:D2"/>
    <mergeCell ref="A3:D3"/>
    <mergeCell ref="A38:B38"/>
    <mergeCell ref="C38:D38"/>
  </mergeCells>
  <pageMargins left="0.75" right="0.75" top="1" bottom="1" header="0.511805555555556" footer="0.51180555555555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3" sqref="A3:H3"/>
    </sheetView>
  </sheetViews>
  <sheetFormatPr defaultColWidth="9" defaultRowHeight="13.5" outlineLevelCol="7"/>
  <cols>
    <col min="1" max="1" width="24.1333333333333" customWidth="1"/>
    <col min="2" max="2" width="4.875" customWidth="1"/>
    <col min="3" max="4" width="7.125" customWidth="1"/>
    <col min="5" max="5" width="24.525" customWidth="1"/>
    <col min="6" max="6" width="4.75" customWidth="1"/>
    <col min="7" max="8" width="7.125" customWidth="1"/>
  </cols>
  <sheetData>
    <row r="1" customFormat="1" ht="54" customHeight="1" spans="1:8">
      <c r="A1" s="1" t="s">
        <v>455</v>
      </c>
      <c r="B1" s="1"/>
      <c r="C1" s="1"/>
      <c r="D1" s="1"/>
      <c r="E1" s="1"/>
      <c r="F1" s="1"/>
      <c r="G1" s="1"/>
      <c r="H1" s="1"/>
    </row>
    <row r="2" customFormat="1" ht="18" customHeight="1" spans="1:8">
      <c r="A2" s="2" t="s">
        <v>59</v>
      </c>
      <c r="B2" s="2"/>
      <c r="C2" s="2"/>
      <c r="D2" s="2"/>
      <c r="E2" s="2"/>
      <c r="F2" s="2"/>
      <c r="G2" s="2"/>
      <c r="H2" s="2"/>
    </row>
    <row r="3" customFormat="1" ht="30" customHeight="1" spans="1:8">
      <c r="A3" s="3" t="s">
        <v>456</v>
      </c>
      <c r="B3" s="4"/>
      <c r="C3" s="4"/>
      <c r="D3" s="4"/>
      <c r="E3" s="4"/>
      <c r="F3" s="4"/>
      <c r="G3" s="4"/>
      <c r="H3" s="4"/>
    </row>
    <row r="4" customFormat="1" ht="20" customHeight="1" spans="1:8">
      <c r="A4" s="6" t="s">
        <v>376</v>
      </c>
      <c r="B4" s="6" t="s">
        <v>310</v>
      </c>
      <c r="C4" s="5" t="s">
        <v>64</v>
      </c>
      <c r="D4" s="5" t="s">
        <v>65</v>
      </c>
      <c r="E4" s="6" t="s">
        <v>377</v>
      </c>
      <c r="F4" s="6" t="s">
        <v>310</v>
      </c>
      <c r="G4" s="5" t="s">
        <v>64</v>
      </c>
      <c r="H4" s="5" t="s">
        <v>65</v>
      </c>
    </row>
    <row r="5" customFormat="1" ht="20" customHeight="1" spans="1:8">
      <c r="A5" s="6" t="s">
        <v>378</v>
      </c>
      <c r="B5" s="6">
        <v>1</v>
      </c>
      <c r="C5" s="18">
        <f>C6+C7+C8+C9</f>
        <v>0</v>
      </c>
      <c r="D5" s="18">
        <f>D6+D7+D8+D9</f>
        <v>0</v>
      </c>
      <c r="E5" s="6" t="s">
        <v>379</v>
      </c>
      <c r="F5" s="6">
        <v>23</v>
      </c>
      <c r="G5" s="18">
        <f>G6+G7+G8+G9</f>
        <v>0</v>
      </c>
      <c r="H5" s="18">
        <f>H6+H7+H8+H9</f>
        <v>0</v>
      </c>
    </row>
    <row r="6" customFormat="1" ht="20" customHeight="1" spans="1:8">
      <c r="A6" s="7" t="s">
        <v>380</v>
      </c>
      <c r="B6" s="6">
        <v>2</v>
      </c>
      <c r="C6" s="19"/>
      <c r="D6" s="8"/>
      <c r="E6" s="6" t="s">
        <v>381</v>
      </c>
      <c r="F6" s="6">
        <v>24</v>
      </c>
      <c r="G6" s="20"/>
      <c r="H6" s="20"/>
    </row>
    <row r="7" customFormat="1" ht="20" customHeight="1" spans="1:8">
      <c r="A7" s="7" t="s">
        <v>382</v>
      </c>
      <c r="B7" s="6">
        <v>3</v>
      </c>
      <c r="C7" s="21"/>
      <c r="D7" s="9"/>
      <c r="E7" s="6" t="s">
        <v>383</v>
      </c>
      <c r="F7" s="6">
        <v>25</v>
      </c>
      <c r="G7" s="21"/>
      <c r="H7" s="21"/>
    </row>
    <row r="8" customFormat="1" ht="20" customHeight="1" spans="1:8">
      <c r="A8" s="7" t="s">
        <v>384</v>
      </c>
      <c r="B8" s="6">
        <v>4</v>
      </c>
      <c r="C8" s="21"/>
      <c r="D8" s="9"/>
      <c r="E8" s="6" t="s">
        <v>385</v>
      </c>
      <c r="F8" s="6">
        <v>26</v>
      </c>
      <c r="G8" s="21"/>
      <c r="H8" s="21"/>
    </row>
    <row r="9" customFormat="1" ht="20" customHeight="1" spans="1:8">
      <c r="A9" s="7" t="s">
        <v>386</v>
      </c>
      <c r="B9" s="6">
        <v>5</v>
      </c>
      <c r="C9" s="21"/>
      <c r="D9" s="9"/>
      <c r="E9" s="6" t="s">
        <v>387</v>
      </c>
      <c r="F9" s="6">
        <v>27</v>
      </c>
      <c r="G9" s="21"/>
      <c r="H9" s="21"/>
    </row>
    <row r="10" customFormat="1" ht="20" customHeight="1" spans="1:8">
      <c r="A10" s="7" t="s">
        <v>388</v>
      </c>
      <c r="B10" s="6">
        <v>6</v>
      </c>
      <c r="C10" s="21">
        <f>C11+C12</f>
        <v>0</v>
      </c>
      <c r="D10" s="21">
        <f>D11+D12</f>
        <v>0</v>
      </c>
      <c r="E10" s="6" t="s">
        <v>389</v>
      </c>
      <c r="F10" s="6">
        <v>28</v>
      </c>
      <c r="G10" s="21">
        <f>G11+G12+G13</f>
        <v>0</v>
      </c>
      <c r="H10" s="21">
        <f>H11+H12+H13</f>
        <v>0</v>
      </c>
    </row>
    <row r="11" customFormat="1" ht="20" customHeight="1" spans="1:8">
      <c r="A11" s="7" t="s">
        <v>390</v>
      </c>
      <c r="B11" s="6">
        <v>7</v>
      </c>
      <c r="C11" s="21"/>
      <c r="D11" s="9"/>
      <c r="E11" s="6" t="s">
        <v>391</v>
      </c>
      <c r="F11" s="6">
        <v>29</v>
      </c>
      <c r="G11" s="21"/>
      <c r="H11" s="21"/>
    </row>
    <row r="12" customFormat="1" ht="20" customHeight="1" spans="1:8">
      <c r="A12" s="7" t="s">
        <v>392</v>
      </c>
      <c r="B12" s="6">
        <v>8</v>
      </c>
      <c r="C12" s="21"/>
      <c r="D12" s="9"/>
      <c r="E12" s="6" t="s">
        <v>393</v>
      </c>
      <c r="F12" s="6">
        <v>30</v>
      </c>
      <c r="G12" s="21"/>
      <c r="H12" s="21"/>
    </row>
    <row r="13" customFormat="1" ht="20" customHeight="1" spans="1:8">
      <c r="A13" s="7" t="s">
        <v>394</v>
      </c>
      <c r="B13" s="6">
        <v>9</v>
      </c>
      <c r="C13" s="21">
        <f>C14</f>
        <v>0</v>
      </c>
      <c r="D13" s="21">
        <f>D14</f>
        <v>0</v>
      </c>
      <c r="E13" s="6" t="s">
        <v>395</v>
      </c>
      <c r="F13" s="6">
        <v>31</v>
      </c>
      <c r="G13" s="21"/>
      <c r="H13" s="21"/>
    </row>
    <row r="14" customFormat="1" ht="20" customHeight="1" spans="1:8">
      <c r="A14" s="7" t="s">
        <v>396</v>
      </c>
      <c r="B14" s="6">
        <v>10</v>
      </c>
      <c r="C14" s="21"/>
      <c r="D14" s="9"/>
      <c r="E14" s="6" t="s">
        <v>397</v>
      </c>
      <c r="F14" s="6">
        <v>32</v>
      </c>
      <c r="G14" s="21"/>
      <c r="H14" s="21"/>
    </row>
    <row r="15" customFormat="1" ht="20" customHeight="1" spans="1:8">
      <c r="A15" s="7" t="s">
        <v>398</v>
      </c>
      <c r="B15" s="6">
        <v>11</v>
      </c>
      <c r="C15" s="21"/>
      <c r="D15" s="9"/>
      <c r="E15" s="6" t="s">
        <v>399</v>
      </c>
      <c r="F15" s="6">
        <v>33</v>
      </c>
      <c r="G15" s="21">
        <f>G16+G18+G20</f>
        <v>0</v>
      </c>
      <c r="H15" s="21">
        <f>H16+H18+H20</f>
        <v>0</v>
      </c>
    </row>
    <row r="16" customFormat="1" ht="20" customHeight="1" spans="1:8">
      <c r="A16" s="7" t="s">
        <v>400</v>
      </c>
      <c r="B16" s="6">
        <v>12</v>
      </c>
      <c r="C16" s="21">
        <f>C19+C22+C21</f>
        <v>0</v>
      </c>
      <c r="D16" s="21">
        <f>D19+D22+D21</f>
        <v>0</v>
      </c>
      <c r="E16" s="6" t="s">
        <v>401</v>
      </c>
      <c r="F16" s="6">
        <v>34</v>
      </c>
      <c r="G16" s="21"/>
      <c r="H16" s="21"/>
    </row>
    <row r="17" customFormat="1" ht="24" customHeight="1" spans="1:8">
      <c r="A17" s="7" t="s">
        <v>402</v>
      </c>
      <c r="B17" s="6">
        <v>13</v>
      </c>
      <c r="C17" s="21"/>
      <c r="D17" s="9"/>
      <c r="E17" s="6" t="s">
        <v>403</v>
      </c>
      <c r="F17" s="6">
        <v>35</v>
      </c>
      <c r="G17" s="21"/>
      <c r="H17" s="21"/>
    </row>
    <row r="18" customFormat="1" ht="20" customHeight="1" spans="1:8">
      <c r="A18" s="7" t="s">
        <v>404</v>
      </c>
      <c r="B18" s="6">
        <v>14</v>
      </c>
      <c r="C18" s="21"/>
      <c r="D18" s="9"/>
      <c r="E18" s="6" t="s">
        <v>405</v>
      </c>
      <c r="F18" s="6">
        <v>36</v>
      </c>
      <c r="G18" s="21"/>
      <c r="H18" s="21"/>
    </row>
    <row r="19" customFormat="1" ht="20" customHeight="1" spans="1:8">
      <c r="A19" s="7" t="s">
        <v>406</v>
      </c>
      <c r="B19" s="6">
        <v>15</v>
      </c>
      <c r="C19" s="21"/>
      <c r="D19" s="9"/>
      <c r="E19" s="6" t="s">
        <v>407</v>
      </c>
      <c r="F19" s="6">
        <v>37</v>
      </c>
      <c r="G19" s="21"/>
      <c r="H19" s="21"/>
    </row>
    <row r="20" customFormat="1" ht="20" customHeight="1" spans="1:8">
      <c r="A20" s="7" t="s">
        <v>408</v>
      </c>
      <c r="B20" s="6">
        <v>16</v>
      </c>
      <c r="C20" s="21"/>
      <c r="D20" s="9"/>
      <c r="E20" s="6" t="s">
        <v>409</v>
      </c>
      <c r="F20" s="6">
        <v>38</v>
      </c>
      <c r="G20" s="21"/>
      <c r="H20" s="21"/>
    </row>
    <row r="21" customFormat="1" ht="20" customHeight="1" spans="1:8">
      <c r="A21" s="7" t="s">
        <v>410</v>
      </c>
      <c r="B21" s="6">
        <v>17</v>
      </c>
      <c r="C21" s="21"/>
      <c r="D21" s="9"/>
      <c r="E21" s="6" t="s">
        <v>411</v>
      </c>
      <c r="F21" s="6">
        <v>39</v>
      </c>
      <c r="G21" s="21">
        <f>G15+G10+G5</f>
        <v>0</v>
      </c>
      <c r="H21" s="21">
        <f>H15+H10+H5</f>
        <v>0</v>
      </c>
    </row>
    <row r="22" customFormat="1" ht="20" customHeight="1" spans="1:8">
      <c r="A22" s="7" t="s">
        <v>412</v>
      </c>
      <c r="B22" s="6">
        <v>18</v>
      </c>
      <c r="C22" s="21"/>
      <c r="D22" s="9"/>
      <c r="E22" s="6" t="s">
        <v>413</v>
      </c>
      <c r="F22" s="6">
        <v>40</v>
      </c>
      <c r="G22" s="21"/>
      <c r="H22" s="21"/>
    </row>
    <row r="23" customFormat="1" ht="20" customHeight="1" spans="1:8">
      <c r="A23" s="7" t="s">
        <v>414</v>
      </c>
      <c r="B23" s="6">
        <v>19</v>
      </c>
      <c r="C23" s="21"/>
      <c r="D23" s="9"/>
      <c r="E23" s="6" t="s">
        <v>415</v>
      </c>
      <c r="F23" s="6">
        <v>41</v>
      </c>
      <c r="G23" s="21"/>
      <c r="H23" s="21"/>
    </row>
    <row r="24" customFormat="1" ht="24" customHeight="1" spans="1:8">
      <c r="A24" s="7" t="s">
        <v>416</v>
      </c>
      <c r="B24" s="6">
        <v>20</v>
      </c>
      <c r="C24" s="21"/>
      <c r="D24" s="9"/>
      <c r="E24" s="6" t="s">
        <v>417</v>
      </c>
      <c r="F24" s="6">
        <v>42</v>
      </c>
      <c r="G24" s="21"/>
      <c r="H24" s="21"/>
    </row>
    <row r="25" customFormat="1" ht="20" customHeight="1" spans="1:8">
      <c r="A25" s="7" t="s">
        <v>418</v>
      </c>
      <c r="B25" s="6">
        <v>21</v>
      </c>
      <c r="C25" s="21"/>
      <c r="D25" s="9"/>
      <c r="E25" s="6" t="s">
        <v>419</v>
      </c>
      <c r="F25" s="6">
        <v>43</v>
      </c>
      <c r="G25" s="21"/>
      <c r="H25" s="21"/>
    </row>
    <row r="26" customFormat="1" ht="20" customHeight="1" spans="1:8">
      <c r="A26" s="10" t="s">
        <v>420</v>
      </c>
      <c r="B26" s="6">
        <v>22</v>
      </c>
      <c r="C26" s="22">
        <f>C24+C16+C13+C10+C5</f>
        <v>0</v>
      </c>
      <c r="D26" s="22">
        <f>D24+D16+D13+D10+D5</f>
        <v>0</v>
      </c>
      <c r="E26" s="12" t="s">
        <v>457</v>
      </c>
      <c r="F26" s="6">
        <v>44</v>
      </c>
      <c r="G26" s="22"/>
      <c r="H26" s="22"/>
    </row>
    <row r="27" customFormat="1" ht="72" customHeight="1" spans="1:8">
      <c r="A27" s="23" t="s">
        <v>458</v>
      </c>
      <c r="B27" s="23"/>
      <c r="C27" s="23"/>
      <c r="D27" s="23"/>
      <c r="E27" s="24" t="s">
        <v>459</v>
      </c>
      <c r="F27" s="24"/>
      <c r="G27" s="24"/>
      <c r="H27" s="24"/>
    </row>
    <row r="28" spans="1:1">
      <c r="A28" t="s">
        <v>424</v>
      </c>
    </row>
  </sheetData>
  <mergeCells count="5">
    <mergeCell ref="A1:H1"/>
    <mergeCell ref="A2:H2"/>
    <mergeCell ref="A3:H3"/>
    <mergeCell ref="A27:D27"/>
    <mergeCell ref="E27:H27"/>
  </mergeCells>
  <pageMargins left="0.75" right="0.75" top="1" bottom="1" header="0.511805555555556" footer="0.511805555555556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16" workbookViewId="0">
      <selection activeCell="E46" sqref="E46"/>
    </sheetView>
  </sheetViews>
  <sheetFormatPr defaultColWidth="9" defaultRowHeight="13.5" outlineLevelCol="3"/>
  <cols>
    <col min="1" max="1" width="33.7916666666667" customWidth="1"/>
    <col min="2" max="2" width="7.375" customWidth="1"/>
    <col min="3" max="3" width="23.375" customWidth="1"/>
    <col min="4" max="4" width="22.625" customWidth="1"/>
  </cols>
  <sheetData>
    <row r="1" customFormat="1" ht="42" customHeight="1" spans="1:4">
      <c r="A1" s="1" t="s">
        <v>460</v>
      </c>
      <c r="B1" s="1"/>
      <c r="C1" s="1"/>
      <c r="D1" s="1"/>
    </row>
    <row r="2" customFormat="1" ht="18" customHeight="1" spans="1:4">
      <c r="A2" s="2" t="s">
        <v>61</v>
      </c>
      <c r="B2" s="2"/>
      <c r="C2" s="2"/>
      <c r="D2" s="2"/>
    </row>
    <row r="3" customFormat="1" ht="14" customHeight="1" spans="1:4">
      <c r="A3" s="3" t="s">
        <v>461</v>
      </c>
      <c r="B3" s="4"/>
      <c r="C3" s="4"/>
      <c r="D3" s="4"/>
    </row>
    <row r="4" customFormat="1" ht="17" customHeight="1" spans="1:4">
      <c r="A4" s="5" t="s">
        <v>309</v>
      </c>
      <c r="B4" s="5" t="s">
        <v>310</v>
      </c>
      <c r="C4" s="5" t="s">
        <v>339</v>
      </c>
      <c r="D4" s="5" t="s">
        <v>104</v>
      </c>
    </row>
    <row r="5" customFormat="1" ht="17" customHeight="1" spans="1:4">
      <c r="A5" s="6" t="s">
        <v>426</v>
      </c>
      <c r="B5" s="6">
        <v>1</v>
      </c>
      <c r="C5" s="6"/>
      <c r="D5" s="6"/>
    </row>
    <row r="6" customFormat="1" ht="17" customHeight="1" spans="1:4">
      <c r="A6" s="7" t="s">
        <v>427</v>
      </c>
      <c r="B6" s="6">
        <v>2</v>
      </c>
      <c r="C6" s="8"/>
      <c r="D6" s="6"/>
    </row>
    <row r="7" customFormat="1" ht="17" customHeight="1" spans="1:4">
      <c r="A7" s="7" t="s">
        <v>428</v>
      </c>
      <c r="B7" s="6">
        <v>3</v>
      </c>
      <c r="C7" s="9"/>
      <c r="D7" s="6"/>
    </row>
    <row r="8" customFormat="1" ht="17" customHeight="1" spans="1:4">
      <c r="A8" s="7" t="s">
        <v>429</v>
      </c>
      <c r="B8" s="6">
        <v>4</v>
      </c>
      <c r="C8" s="9"/>
      <c r="D8" s="6"/>
    </row>
    <row r="9" customFormat="1" ht="17" customHeight="1" spans="1:4">
      <c r="A9" s="7" t="s">
        <v>430</v>
      </c>
      <c r="B9" s="6">
        <v>5</v>
      </c>
      <c r="C9" s="9"/>
      <c r="D9" s="6"/>
    </row>
    <row r="10" customFormat="1" ht="17" customHeight="1" spans="1:4">
      <c r="A10" s="7" t="s">
        <v>429</v>
      </c>
      <c r="B10" s="6">
        <v>6</v>
      </c>
      <c r="C10" s="9"/>
      <c r="D10" s="6"/>
    </row>
    <row r="11" customFormat="1" ht="17" customHeight="1" spans="1:4">
      <c r="A11" s="7" t="s">
        <v>431</v>
      </c>
      <c r="B11" s="6">
        <v>7</v>
      </c>
      <c r="C11" s="9"/>
      <c r="D11" s="6"/>
    </row>
    <row r="12" customFormat="1" ht="17" customHeight="1" spans="1:4">
      <c r="A12" s="7" t="s">
        <v>429</v>
      </c>
      <c r="B12" s="6">
        <v>8</v>
      </c>
      <c r="C12" s="9"/>
      <c r="D12" s="6"/>
    </row>
    <row r="13" customFormat="1" ht="17" customHeight="1" spans="1:4">
      <c r="A13" s="7" t="s">
        <v>432</v>
      </c>
      <c r="B13" s="6">
        <v>9</v>
      </c>
      <c r="C13" s="9"/>
      <c r="D13" s="6"/>
    </row>
    <row r="14" customFormat="1" ht="17" customHeight="1" spans="1:4">
      <c r="A14" s="7" t="s">
        <v>429</v>
      </c>
      <c r="B14" s="6">
        <v>10</v>
      </c>
      <c r="C14" s="9"/>
      <c r="D14" s="6"/>
    </row>
    <row r="15" customFormat="1" ht="17" customHeight="1" spans="1:4">
      <c r="A15" s="7" t="s">
        <v>433</v>
      </c>
      <c r="B15" s="6">
        <v>11</v>
      </c>
      <c r="C15" s="9"/>
      <c r="D15" s="6"/>
    </row>
    <row r="16" customFormat="1" ht="17" customHeight="1" spans="1:4">
      <c r="A16" s="7" t="s">
        <v>434</v>
      </c>
      <c r="B16" s="6">
        <v>12</v>
      </c>
      <c r="C16" s="9"/>
      <c r="D16" s="6"/>
    </row>
    <row r="17" customFormat="1" ht="17" customHeight="1" spans="1:4">
      <c r="A17" s="7" t="s">
        <v>429</v>
      </c>
      <c r="B17" s="6">
        <v>13</v>
      </c>
      <c r="C17" s="9"/>
      <c r="D17" s="6"/>
    </row>
    <row r="18" customFormat="1" ht="17" customHeight="1" spans="1:4">
      <c r="A18" s="7" t="s">
        <v>435</v>
      </c>
      <c r="B18" s="6">
        <v>14</v>
      </c>
      <c r="C18" s="9"/>
      <c r="D18" s="6"/>
    </row>
    <row r="19" customFormat="1" ht="17" customHeight="1" spans="1:4">
      <c r="A19" s="7" t="s">
        <v>436</v>
      </c>
      <c r="B19" s="6">
        <v>15</v>
      </c>
      <c r="C19" s="9"/>
      <c r="D19" s="6"/>
    </row>
    <row r="20" customFormat="1" ht="17" customHeight="1" spans="1:4">
      <c r="A20" s="7" t="s">
        <v>437</v>
      </c>
      <c r="B20" s="6">
        <v>16</v>
      </c>
      <c r="C20" s="9"/>
      <c r="D20" s="6"/>
    </row>
    <row r="21" customFormat="1" ht="17" customHeight="1" spans="1:4">
      <c r="A21" s="7" t="s">
        <v>438</v>
      </c>
      <c r="B21" s="6">
        <v>17</v>
      </c>
      <c r="C21" s="9"/>
      <c r="D21" s="6"/>
    </row>
    <row r="22" customFormat="1" ht="17" customHeight="1" spans="1:4">
      <c r="A22" s="7" t="s">
        <v>439</v>
      </c>
      <c r="B22" s="6">
        <v>18</v>
      </c>
      <c r="C22" s="9"/>
      <c r="D22" s="6"/>
    </row>
    <row r="23" customFormat="1" ht="17" customHeight="1" spans="1:4">
      <c r="A23" s="7" t="s">
        <v>440</v>
      </c>
      <c r="B23" s="6">
        <v>19</v>
      </c>
      <c r="C23" s="9"/>
      <c r="D23" s="6"/>
    </row>
    <row r="24" customFormat="1" ht="17" customHeight="1" spans="1:4">
      <c r="A24" s="7" t="s">
        <v>441</v>
      </c>
      <c r="B24" s="6">
        <v>20</v>
      </c>
      <c r="C24" s="9"/>
      <c r="D24" s="6"/>
    </row>
    <row r="25" customFormat="1" ht="17" customHeight="1" spans="1:4">
      <c r="A25" s="7" t="s">
        <v>442</v>
      </c>
      <c r="B25" s="6">
        <v>21</v>
      </c>
      <c r="C25" s="9"/>
      <c r="D25" s="6"/>
    </row>
    <row r="26" customFormat="1" ht="17" customHeight="1" spans="1:4">
      <c r="A26" s="10" t="s">
        <v>443</v>
      </c>
      <c r="B26" s="6">
        <v>22</v>
      </c>
      <c r="C26" s="11"/>
      <c r="D26" s="12"/>
    </row>
    <row r="27" customFormat="1" ht="17" customHeight="1" spans="1:4">
      <c r="A27" s="13" t="s">
        <v>444</v>
      </c>
      <c r="B27" s="6">
        <v>23</v>
      </c>
      <c r="C27" s="11"/>
      <c r="D27" s="12"/>
    </row>
    <row r="28" customFormat="1" ht="17" customHeight="1" spans="1:4">
      <c r="A28" s="13" t="s">
        <v>445</v>
      </c>
      <c r="B28" s="6">
        <v>24</v>
      </c>
      <c r="C28" s="11"/>
      <c r="D28" s="12"/>
    </row>
    <row r="29" customFormat="1" ht="17" customHeight="1" spans="1:4">
      <c r="A29" s="13" t="s">
        <v>446</v>
      </c>
      <c r="B29" s="6">
        <v>25</v>
      </c>
      <c r="C29" s="11"/>
      <c r="D29" s="12"/>
    </row>
    <row r="30" customFormat="1" ht="17" customHeight="1" spans="1:4">
      <c r="A30" s="13" t="s">
        <v>413</v>
      </c>
      <c r="B30" s="6">
        <v>26</v>
      </c>
      <c r="C30" s="11"/>
      <c r="D30" s="12"/>
    </row>
    <row r="31" customFormat="1" ht="17" customHeight="1" spans="1:4">
      <c r="A31" s="13" t="s">
        <v>447</v>
      </c>
      <c r="B31" s="6">
        <v>27</v>
      </c>
      <c r="C31" s="11"/>
      <c r="D31" s="12"/>
    </row>
    <row r="32" customFormat="1" ht="17" customHeight="1" spans="1:4">
      <c r="A32" s="13" t="s">
        <v>448</v>
      </c>
      <c r="B32" s="6">
        <v>28</v>
      </c>
      <c r="C32" s="11"/>
      <c r="D32" s="12"/>
    </row>
    <row r="33" customFormat="1" ht="17" customHeight="1" spans="1:4">
      <c r="A33" s="13" t="s">
        <v>449</v>
      </c>
      <c r="B33" s="6">
        <v>29</v>
      </c>
      <c r="C33" s="11"/>
      <c r="D33" s="12"/>
    </row>
    <row r="34" customFormat="1" ht="17" customHeight="1" spans="1:4">
      <c r="A34" s="13" t="s">
        <v>450</v>
      </c>
      <c r="B34" s="6">
        <v>30</v>
      </c>
      <c r="C34" s="11"/>
      <c r="D34" s="12"/>
    </row>
    <row r="35" customFormat="1" ht="17" customHeight="1" spans="1:4">
      <c r="A35" s="13" t="s">
        <v>451</v>
      </c>
      <c r="B35" s="6">
        <v>31</v>
      </c>
      <c r="C35" s="11"/>
      <c r="D35" s="12"/>
    </row>
    <row r="36" customFormat="1" ht="17" customHeight="1" spans="1:4">
      <c r="A36" s="13" t="s">
        <v>452</v>
      </c>
      <c r="B36" s="6">
        <v>32</v>
      </c>
      <c r="C36" s="11"/>
      <c r="D36" s="12"/>
    </row>
    <row r="37" customFormat="1" ht="17" customHeight="1" spans="1:4">
      <c r="A37" s="13" t="s">
        <v>453</v>
      </c>
      <c r="B37" s="6">
        <v>33</v>
      </c>
      <c r="C37" s="11"/>
      <c r="D37" s="12"/>
    </row>
    <row r="38" customFormat="1" ht="72" customHeight="1" spans="1:4">
      <c r="A38" s="14" t="s">
        <v>462</v>
      </c>
      <c r="B38" s="15"/>
      <c r="C38" s="16" t="s">
        <v>459</v>
      </c>
      <c r="D38" s="17"/>
    </row>
  </sheetData>
  <mergeCells count="5">
    <mergeCell ref="A1:D1"/>
    <mergeCell ref="A2:D2"/>
    <mergeCell ref="A3:D3"/>
    <mergeCell ref="A38:B38"/>
    <mergeCell ref="C38:D38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3" workbookViewId="0">
      <selection activeCell="D27" sqref="D27"/>
    </sheetView>
  </sheetViews>
  <sheetFormatPr defaultColWidth="9" defaultRowHeight="13.5" outlineLevelCol="5"/>
  <cols>
    <col min="1" max="1" width="23.125" customWidth="1"/>
    <col min="2" max="2" width="5.625" customWidth="1"/>
    <col min="3" max="3" width="24" customWidth="1"/>
    <col min="4" max="4" width="23.125" customWidth="1"/>
    <col min="5" max="5" width="6.5" customWidth="1"/>
    <col min="6" max="6" width="23.5" customWidth="1"/>
    <col min="10" max="10" width="10.375"/>
  </cols>
  <sheetData>
    <row r="1" ht="25.5" spans="1:6">
      <c r="A1" s="73" t="s">
        <v>10</v>
      </c>
      <c r="B1" s="73"/>
      <c r="C1" s="73"/>
      <c r="D1" s="73"/>
      <c r="E1" s="73"/>
      <c r="F1" s="73"/>
    </row>
    <row r="2" ht="18" customHeight="1" spans="1:6">
      <c r="A2" s="2" t="s">
        <v>9</v>
      </c>
      <c r="B2" s="2"/>
      <c r="C2" s="2"/>
      <c r="D2" s="2"/>
      <c r="E2" s="2"/>
      <c r="F2" s="2"/>
    </row>
    <row r="3" ht="29" customHeight="1" spans="1:6">
      <c r="A3" s="25" t="s">
        <v>63</v>
      </c>
      <c r="B3" s="25"/>
      <c r="C3" s="4"/>
      <c r="D3" s="4"/>
      <c r="E3" s="4"/>
      <c r="F3" s="4"/>
    </row>
    <row r="4" ht="28" customHeight="1" spans="1:6">
      <c r="A4" s="39" t="s">
        <v>64</v>
      </c>
      <c r="B4" s="112"/>
      <c r="C4" s="40"/>
      <c r="D4" s="39" t="s">
        <v>65</v>
      </c>
      <c r="E4" s="112"/>
      <c r="F4" s="40"/>
    </row>
    <row r="5" ht="28" customHeight="1" spans="1:6">
      <c r="A5" s="32" t="s">
        <v>66</v>
      </c>
      <c r="B5" s="113">
        <v>5000</v>
      </c>
      <c r="C5" s="114"/>
      <c r="D5" s="32" t="s">
        <v>67</v>
      </c>
      <c r="E5" s="113">
        <v>3200.55</v>
      </c>
      <c r="F5" s="114"/>
    </row>
    <row r="6" ht="28" customHeight="1" spans="1:6">
      <c r="A6" s="37" t="s">
        <v>68</v>
      </c>
      <c r="B6" s="37" t="s">
        <v>69</v>
      </c>
      <c r="C6" s="51">
        <v>18000</v>
      </c>
      <c r="D6" s="37" t="s">
        <v>70</v>
      </c>
      <c r="E6" s="37" t="s">
        <v>71</v>
      </c>
      <c r="F6" s="51">
        <v>81560.05</v>
      </c>
    </row>
    <row r="7" ht="28" customHeight="1" spans="1:6">
      <c r="A7" s="37" t="s">
        <v>72</v>
      </c>
      <c r="B7" s="37" t="s">
        <v>73</v>
      </c>
      <c r="C7" s="51">
        <v>10700</v>
      </c>
      <c r="D7" s="37" t="s">
        <v>74</v>
      </c>
      <c r="E7" s="37" t="s">
        <v>75</v>
      </c>
      <c r="F7" s="51">
        <v>81889.5</v>
      </c>
    </row>
    <row r="8" ht="28" customHeight="1" spans="1:6">
      <c r="A8" s="32" t="s">
        <v>76</v>
      </c>
      <c r="B8" s="113">
        <f>B5+C6-C7</f>
        <v>12300</v>
      </c>
      <c r="C8" s="114"/>
      <c r="D8" s="32" t="s">
        <v>76</v>
      </c>
      <c r="E8" s="113">
        <f>E5+F6-F7</f>
        <v>2871.10000000001</v>
      </c>
      <c r="F8" s="114"/>
    </row>
    <row r="9" ht="28" customHeight="1" spans="1:6">
      <c r="A9" s="37" t="s">
        <v>77</v>
      </c>
      <c r="B9" s="37"/>
      <c r="C9" s="51">
        <v>200000</v>
      </c>
      <c r="D9" s="37" t="s">
        <v>78</v>
      </c>
      <c r="E9" s="113">
        <v>196428.4</v>
      </c>
      <c r="F9" s="114"/>
    </row>
    <row r="10" ht="28" customHeight="1" spans="1:6">
      <c r="A10" s="37" t="s">
        <v>79</v>
      </c>
      <c r="B10" s="37" t="s">
        <v>80</v>
      </c>
      <c r="C10" s="51">
        <v>19000</v>
      </c>
      <c r="D10" s="37" t="s">
        <v>81</v>
      </c>
      <c r="E10" s="37" t="s">
        <v>82</v>
      </c>
      <c r="F10" s="51">
        <v>100000</v>
      </c>
    </row>
    <row r="11" ht="28" customHeight="1" spans="1:6">
      <c r="A11" s="37" t="s">
        <v>83</v>
      </c>
      <c r="B11" s="37" t="s">
        <v>84</v>
      </c>
      <c r="C11" s="51">
        <v>7000</v>
      </c>
      <c r="D11" s="37" t="s">
        <v>85</v>
      </c>
      <c r="E11" s="37" t="s">
        <v>69</v>
      </c>
      <c r="F11" s="51">
        <v>80000</v>
      </c>
    </row>
    <row r="12" ht="28" customHeight="1" spans="1:6">
      <c r="A12" s="37"/>
      <c r="B12" s="37"/>
      <c r="C12" s="37"/>
      <c r="D12" s="37" t="s">
        <v>86</v>
      </c>
      <c r="E12" s="113">
        <v>5000.5</v>
      </c>
      <c r="F12" s="114"/>
    </row>
    <row r="13" ht="28" customHeight="1" spans="1:6">
      <c r="A13" s="32" t="s">
        <v>87</v>
      </c>
      <c r="B13" s="113">
        <f>C9+C10-C11</f>
        <v>212000</v>
      </c>
      <c r="C13" s="114"/>
      <c r="D13" s="32" t="s">
        <v>87</v>
      </c>
      <c r="E13" s="113">
        <f>E9+F10-F11+E12</f>
        <v>221428.9</v>
      </c>
      <c r="F13" s="114"/>
    </row>
    <row r="14" ht="28" customHeight="1" spans="1:6">
      <c r="A14" s="32" t="s">
        <v>88</v>
      </c>
      <c r="B14" s="113">
        <f>B8+B13</f>
        <v>224300</v>
      </c>
      <c r="C14" s="114"/>
      <c r="D14" s="32" t="s">
        <v>88</v>
      </c>
      <c r="E14" s="113">
        <f>E8+E13</f>
        <v>224300</v>
      </c>
      <c r="F14" s="114"/>
    </row>
    <row r="15" ht="41" customHeight="1" spans="1:6">
      <c r="A15" s="37" t="s">
        <v>89</v>
      </c>
      <c r="B15" s="115" t="s">
        <v>90</v>
      </c>
      <c r="C15" s="116"/>
      <c r="D15" s="117" t="s">
        <v>91</v>
      </c>
      <c r="E15" s="118"/>
      <c r="F15" s="119"/>
    </row>
    <row r="16" ht="41" customHeight="1" spans="1:6">
      <c r="A16" s="37" t="s">
        <v>92</v>
      </c>
      <c r="B16" s="115" t="s">
        <v>93</v>
      </c>
      <c r="C16" s="116"/>
      <c r="D16" s="120"/>
      <c r="E16" s="121"/>
      <c r="F16" s="122"/>
    </row>
    <row r="17" ht="112" customHeight="1" spans="1:6">
      <c r="A17" s="123" t="s">
        <v>94</v>
      </c>
      <c r="B17" s="124"/>
      <c r="C17" s="125"/>
      <c r="D17" s="14" t="s">
        <v>95</v>
      </c>
      <c r="E17" s="126"/>
      <c r="F17" s="15"/>
    </row>
    <row r="19" ht="27" customHeight="1" spans="1:6">
      <c r="A19" s="127" t="s">
        <v>96</v>
      </c>
      <c r="B19" s="128"/>
      <c r="C19" s="128"/>
      <c r="D19" s="128"/>
      <c r="E19" s="128"/>
      <c r="F19" s="128"/>
    </row>
    <row r="20" ht="28" customHeight="1" spans="1:6">
      <c r="A20" s="129" t="s">
        <v>97</v>
      </c>
      <c r="B20" s="130"/>
      <c r="C20" s="130"/>
      <c r="D20" s="130"/>
      <c r="E20" s="130"/>
      <c r="F20" s="130"/>
    </row>
  </sheetData>
  <mergeCells count="22">
    <mergeCell ref="A1:F1"/>
    <mergeCell ref="A2:F2"/>
    <mergeCell ref="A3:F3"/>
    <mergeCell ref="A4:C4"/>
    <mergeCell ref="D4:F4"/>
    <mergeCell ref="B5:C5"/>
    <mergeCell ref="E5:F5"/>
    <mergeCell ref="B8:C8"/>
    <mergeCell ref="E8:F8"/>
    <mergeCell ref="E9:F9"/>
    <mergeCell ref="E12:F12"/>
    <mergeCell ref="B13:C13"/>
    <mergeCell ref="E13:F13"/>
    <mergeCell ref="B14:C14"/>
    <mergeCell ref="E14:F14"/>
    <mergeCell ref="B15:C15"/>
    <mergeCell ref="B16:C16"/>
    <mergeCell ref="A17:C17"/>
    <mergeCell ref="D17:F17"/>
    <mergeCell ref="A19:F19"/>
    <mergeCell ref="A20:F20"/>
    <mergeCell ref="D15:F1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3" sqref="A3:K3"/>
    </sheetView>
  </sheetViews>
  <sheetFormatPr defaultColWidth="9" defaultRowHeight="13.5"/>
  <cols>
    <col min="1" max="1" width="6.125" customWidth="1"/>
    <col min="2" max="11" width="12.625" customWidth="1"/>
  </cols>
  <sheetData>
    <row r="1" customFormat="1" ht="25.5" spans="1:11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customFormat="1" ht="18" customHeight="1" spans="1:11">
      <c r="A2" s="74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customFormat="1" ht="29" customHeight="1" spans="1:11">
      <c r="A3" s="92" t="s">
        <v>98</v>
      </c>
      <c r="B3" s="93"/>
      <c r="C3" s="93"/>
      <c r="D3" s="93"/>
      <c r="E3" s="93"/>
      <c r="F3" s="93"/>
      <c r="G3" s="93"/>
      <c r="H3" s="93"/>
      <c r="I3" s="93"/>
      <c r="J3" s="93"/>
      <c r="K3" s="98"/>
    </row>
    <row r="4" customFormat="1" ht="20" customHeight="1" spans="1:11">
      <c r="A4" s="108" t="s">
        <v>99</v>
      </c>
      <c r="B4" s="108" t="s">
        <v>100</v>
      </c>
      <c r="C4" s="108" t="s">
        <v>101</v>
      </c>
      <c r="D4" s="108" t="s">
        <v>102</v>
      </c>
      <c r="E4" s="32" t="s">
        <v>64</v>
      </c>
      <c r="F4" s="32"/>
      <c r="G4" s="32"/>
      <c r="H4" s="32" t="s">
        <v>103</v>
      </c>
      <c r="I4" s="32"/>
      <c r="J4" s="108" t="s">
        <v>65</v>
      </c>
      <c r="K4" s="108" t="s">
        <v>104</v>
      </c>
    </row>
    <row r="5" customFormat="1" ht="20" customHeight="1" spans="1:11">
      <c r="A5" s="109"/>
      <c r="B5" s="109"/>
      <c r="C5" s="109"/>
      <c r="D5" s="109"/>
      <c r="E5" s="108" t="s">
        <v>105</v>
      </c>
      <c r="F5" s="32" t="s">
        <v>106</v>
      </c>
      <c r="G5" s="32"/>
      <c r="H5" s="108" t="s">
        <v>107</v>
      </c>
      <c r="I5" s="108" t="s">
        <v>108</v>
      </c>
      <c r="J5" s="109"/>
      <c r="K5" s="109"/>
    </row>
    <row r="6" customFormat="1" ht="20" customHeight="1" spans="1:11">
      <c r="A6" s="110"/>
      <c r="B6" s="110"/>
      <c r="C6" s="110"/>
      <c r="D6" s="110"/>
      <c r="E6" s="110"/>
      <c r="F6" s="32" t="s">
        <v>109</v>
      </c>
      <c r="G6" s="32" t="s">
        <v>110</v>
      </c>
      <c r="H6" s="110"/>
      <c r="I6" s="110"/>
      <c r="J6" s="110"/>
      <c r="K6" s="110"/>
    </row>
    <row r="7" customFormat="1" ht="20" customHeight="1" spans="1:11">
      <c r="A7" s="32"/>
      <c r="B7" s="97" t="s">
        <v>111</v>
      </c>
      <c r="C7" s="97" t="s">
        <v>112</v>
      </c>
      <c r="D7" s="97" t="s">
        <v>113</v>
      </c>
      <c r="E7" s="97" t="s">
        <v>114</v>
      </c>
      <c r="F7" s="97" t="s">
        <v>115</v>
      </c>
      <c r="G7" s="97" t="s">
        <v>116</v>
      </c>
      <c r="H7" s="97" t="s">
        <v>117</v>
      </c>
      <c r="I7" s="97" t="s">
        <v>118</v>
      </c>
      <c r="J7" s="97" t="s">
        <v>119</v>
      </c>
      <c r="K7" s="97" t="s">
        <v>120</v>
      </c>
    </row>
    <row r="8" customFormat="1" ht="20" customHeight="1" spans="1:11">
      <c r="A8" s="32">
        <v>1</v>
      </c>
      <c r="B8" s="37"/>
      <c r="C8" s="32"/>
      <c r="D8" s="37"/>
      <c r="E8" s="44"/>
      <c r="F8" s="44"/>
      <c r="G8" s="44"/>
      <c r="H8" s="44"/>
      <c r="I8" s="44"/>
      <c r="J8" s="44"/>
      <c r="K8" s="44"/>
    </row>
    <row r="9" customFormat="1" ht="20" customHeight="1" spans="1:11">
      <c r="A9" s="32">
        <v>2</v>
      </c>
      <c r="B9" s="37"/>
      <c r="C9" s="37"/>
      <c r="D9" s="37"/>
      <c r="E9" s="44"/>
      <c r="F9" s="44"/>
      <c r="G9" s="44"/>
      <c r="H9" s="44"/>
      <c r="I9" s="44"/>
      <c r="J9" s="44"/>
      <c r="K9" s="44"/>
    </row>
    <row r="10" customFormat="1" ht="20" customHeight="1" spans="1:11">
      <c r="A10" s="32">
        <v>3</v>
      </c>
      <c r="B10" s="37"/>
      <c r="C10" s="37"/>
      <c r="D10" s="37"/>
      <c r="E10" s="44"/>
      <c r="F10" s="44"/>
      <c r="G10" s="44"/>
      <c r="H10" s="44"/>
      <c r="I10" s="44"/>
      <c r="J10" s="44"/>
      <c r="K10" s="44"/>
    </row>
    <row r="11" customFormat="1" ht="20" customHeight="1" spans="1:11">
      <c r="A11" s="32">
        <v>4</v>
      </c>
      <c r="B11" s="37"/>
      <c r="C11" s="37"/>
      <c r="D11" s="37"/>
      <c r="E11" s="44"/>
      <c r="F11" s="44"/>
      <c r="G11" s="44"/>
      <c r="H11" s="44"/>
      <c r="I11" s="44"/>
      <c r="J11" s="44"/>
      <c r="K11" s="44"/>
    </row>
    <row r="12" customFormat="1" ht="20" customHeight="1" spans="1:11">
      <c r="A12" s="32">
        <v>5</v>
      </c>
      <c r="B12" s="37"/>
      <c r="C12" s="37"/>
      <c r="D12" s="37"/>
      <c r="E12" s="44"/>
      <c r="F12" s="44"/>
      <c r="G12" s="44"/>
      <c r="H12" s="44"/>
      <c r="I12" s="44"/>
      <c r="J12" s="44"/>
      <c r="K12" s="44"/>
    </row>
    <row r="13" customFormat="1" ht="20" customHeight="1" spans="1:11">
      <c r="A13" s="32">
        <v>6</v>
      </c>
      <c r="B13" s="37"/>
      <c r="C13" s="32"/>
      <c r="D13" s="37"/>
      <c r="E13" s="44"/>
      <c r="F13" s="44"/>
      <c r="G13" s="44"/>
      <c r="H13" s="44"/>
      <c r="I13" s="44"/>
      <c r="J13" s="44"/>
      <c r="K13" s="44"/>
    </row>
    <row r="14" customFormat="1" ht="20" customHeight="1" spans="1:11">
      <c r="A14" s="32">
        <v>7</v>
      </c>
      <c r="B14" s="37"/>
      <c r="C14" s="32"/>
      <c r="D14" s="37"/>
      <c r="E14" s="44"/>
      <c r="F14" s="44"/>
      <c r="G14" s="44"/>
      <c r="H14" s="44"/>
      <c r="I14" s="44"/>
      <c r="J14" s="44"/>
      <c r="K14" s="44"/>
    </row>
    <row r="15" customFormat="1" ht="20" customHeight="1" spans="1:11">
      <c r="A15" s="32">
        <v>8</v>
      </c>
      <c r="B15" s="37"/>
      <c r="C15" s="38"/>
      <c r="D15" s="38"/>
      <c r="E15" s="44"/>
      <c r="F15" s="44"/>
      <c r="G15" s="44"/>
      <c r="H15" s="44"/>
      <c r="I15" s="44"/>
      <c r="J15" s="44"/>
      <c r="K15" s="44"/>
    </row>
    <row r="16" customFormat="1" ht="20" customHeight="1" spans="1:11">
      <c r="A16" s="32">
        <v>9</v>
      </c>
      <c r="B16" s="37"/>
      <c r="C16" s="38"/>
      <c r="D16" s="38"/>
      <c r="E16" s="44"/>
      <c r="F16" s="44"/>
      <c r="G16" s="44"/>
      <c r="H16" s="44"/>
      <c r="I16" s="44"/>
      <c r="J16" s="44"/>
      <c r="K16" s="44"/>
    </row>
    <row r="17" customFormat="1" ht="20" customHeight="1" spans="1:11">
      <c r="A17" s="39" t="s">
        <v>105</v>
      </c>
      <c r="B17" s="40"/>
      <c r="C17" s="42" t="s">
        <v>121</v>
      </c>
      <c r="D17" s="42" t="s">
        <v>121</v>
      </c>
      <c r="E17" s="44"/>
      <c r="F17" s="44"/>
      <c r="G17" s="44"/>
      <c r="H17" s="44"/>
      <c r="I17" s="44"/>
      <c r="J17" s="44"/>
      <c r="K17" s="44"/>
    </row>
    <row r="18" customFormat="1" ht="87" customHeight="1" spans="1:11">
      <c r="A18" s="14" t="s">
        <v>122</v>
      </c>
      <c r="B18" s="45"/>
      <c r="C18" s="45"/>
      <c r="D18" s="45"/>
      <c r="E18" s="45"/>
      <c r="F18" s="45"/>
      <c r="G18" s="17"/>
      <c r="H18" s="14" t="s">
        <v>123</v>
      </c>
      <c r="I18" s="45"/>
      <c r="J18" s="45"/>
      <c r="K18" s="17"/>
    </row>
  </sheetData>
  <mergeCells count="18">
    <mergeCell ref="A1:K1"/>
    <mergeCell ref="A2:K2"/>
    <mergeCell ref="A3:K3"/>
    <mergeCell ref="E4:G4"/>
    <mergeCell ref="H4:I4"/>
    <mergeCell ref="F5:G5"/>
    <mergeCell ref="A17:B17"/>
    <mergeCell ref="A18:G18"/>
    <mergeCell ref="H18:K18"/>
    <mergeCell ref="A4:A6"/>
    <mergeCell ref="B4:B6"/>
    <mergeCell ref="C4:C6"/>
    <mergeCell ref="D4:D6"/>
    <mergeCell ref="E5:E6"/>
    <mergeCell ref="H5:H6"/>
    <mergeCell ref="I5:I6"/>
    <mergeCell ref="J4:J6"/>
    <mergeCell ref="K4:K6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3" sqref="A3:J3"/>
    </sheetView>
  </sheetViews>
  <sheetFormatPr defaultColWidth="9" defaultRowHeight="13.5"/>
  <cols>
    <col min="1" max="1" width="6.125" customWidth="1"/>
    <col min="2" max="9" width="13.625" customWidth="1"/>
    <col min="10" max="10" width="16.475" customWidth="1"/>
  </cols>
  <sheetData>
    <row r="1" customFormat="1" ht="25.5" spans="1:10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</row>
    <row r="2" customFormat="1" ht="18" customHeight="1" spans="1:10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</row>
    <row r="3" customFormat="1" ht="29" customHeight="1" spans="1:10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</row>
    <row r="4" customFormat="1" ht="20" customHeight="1" spans="1:10">
      <c r="A4" s="32" t="s">
        <v>99</v>
      </c>
      <c r="B4" s="32" t="s">
        <v>125</v>
      </c>
      <c r="C4" s="32" t="s">
        <v>126</v>
      </c>
      <c r="D4" s="32" t="s">
        <v>127</v>
      </c>
      <c r="E4" s="32" t="s">
        <v>128</v>
      </c>
      <c r="F4" s="32" t="s">
        <v>64</v>
      </c>
      <c r="G4" s="32" t="s">
        <v>103</v>
      </c>
      <c r="H4" s="32"/>
      <c r="I4" s="32" t="s">
        <v>65</v>
      </c>
      <c r="J4" s="32" t="s">
        <v>104</v>
      </c>
    </row>
    <row r="5" customFormat="1" ht="20" customHeight="1" spans="1:10">
      <c r="A5" s="32"/>
      <c r="B5" s="32"/>
      <c r="C5" s="32"/>
      <c r="D5" s="32"/>
      <c r="E5" s="32"/>
      <c r="F5" s="32"/>
      <c r="G5" s="32" t="s">
        <v>107</v>
      </c>
      <c r="H5" s="32" t="s">
        <v>108</v>
      </c>
      <c r="I5" s="32"/>
      <c r="J5" s="32"/>
    </row>
    <row r="6" customFormat="1" ht="20" customHeight="1" spans="1:10">
      <c r="A6" s="32"/>
      <c r="B6" s="97" t="s">
        <v>111</v>
      </c>
      <c r="C6" s="97" t="s">
        <v>112</v>
      </c>
      <c r="D6" s="97" t="s">
        <v>113</v>
      </c>
      <c r="E6" s="97" t="s">
        <v>114</v>
      </c>
      <c r="F6" s="97" t="s">
        <v>115</v>
      </c>
      <c r="G6" s="97" t="s">
        <v>116</v>
      </c>
      <c r="H6" s="97" t="s">
        <v>117</v>
      </c>
      <c r="I6" s="97" t="s">
        <v>118</v>
      </c>
      <c r="J6" s="97" t="s">
        <v>119</v>
      </c>
    </row>
    <row r="7" customFormat="1" ht="20" customHeight="1" spans="1:10">
      <c r="A7" s="32">
        <v>1</v>
      </c>
      <c r="B7" s="66" t="s">
        <v>129</v>
      </c>
      <c r="C7" s="67" t="s">
        <v>130</v>
      </c>
      <c r="D7" s="111">
        <v>43100</v>
      </c>
      <c r="E7" s="67" t="s">
        <v>131</v>
      </c>
      <c r="F7" s="60">
        <v>10000</v>
      </c>
      <c r="G7" s="60">
        <v>0</v>
      </c>
      <c r="H7" s="60">
        <v>0</v>
      </c>
      <c r="I7" s="60">
        <v>10000</v>
      </c>
      <c r="J7" s="35"/>
    </row>
    <row r="8" customFormat="1" ht="20" customHeight="1" spans="1:10">
      <c r="A8" s="32">
        <v>2</v>
      </c>
      <c r="B8" s="37"/>
      <c r="C8" s="37"/>
      <c r="D8" s="37"/>
      <c r="E8" s="44"/>
      <c r="F8" s="44"/>
      <c r="G8" s="44"/>
      <c r="H8" s="44"/>
      <c r="I8" s="44"/>
      <c r="J8" s="44"/>
    </row>
    <row r="9" customFormat="1" ht="20" customHeight="1" spans="1:10">
      <c r="A9" s="32">
        <v>3</v>
      </c>
      <c r="B9" s="37"/>
      <c r="C9" s="37"/>
      <c r="D9" s="37"/>
      <c r="E9" s="44"/>
      <c r="F9" s="44"/>
      <c r="G9" s="44"/>
      <c r="H9" s="44"/>
      <c r="I9" s="44"/>
      <c r="J9" s="44"/>
    </row>
    <row r="10" customFormat="1" ht="20" customHeight="1" spans="1:10">
      <c r="A10" s="32">
        <v>4</v>
      </c>
      <c r="B10" s="37"/>
      <c r="C10" s="37"/>
      <c r="D10" s="37"/>
      <c r="E10" s="44"/>
      <c r="F10" s="44"/>
      <c r="G10" s="44"/>
      <c r="H10" s="44"/>
      <c r="I10" s="44"/>
      <c r="J10" s="44"/>
    </row>
    <row r="11" customFormat="1" ht="20" customHeight="1" spans="1:10">
      <c r="A11" s="32">
        <v>5</v>
      </c>
      <c r="B11" s="37"/>
      <c r="C11" s="37"/>
      <c r="D11" s="37"/>
      <c r="E11" s="44"/>
      <c r="F11" s="44"/>
      <c r="G11" s="44"/>
      <c r="H11" s="44"/>
      <c r="I11" s="44"/>
      <c r="J11" s="44"/>
    </row>
    <row r="12" customFormat="1" ht="20" customHeight="1" spans="1:10">
      <c r="A12" s="32">
        <v>6</v>
      </c>
      <c r="B12" s="37"/>
      <c r="C12" s="32"/>
      <c r="D12" s="37"/>
      <c r="E12" s="44"/>
      <c r="F12" s="44"/>
      <c r="G12" s="44"/>
      <c r="H12" s="44"/>
      <c r="I12" s="44"/>
      <c r="J12" s="44"/>
    </row>
    <row r="13" customFormat="1" ht="20" customHeight="1" spans="1:10">
      <c r="A13" s="32">
        <v>7</v>
      </c>
      <c r="B13" s="37"/>
      <c r="C13" s="32"/>
      <c r="D13" s="37"/>
      <c r="E13" s="44"/>
      <c r="F13" s="44"/>
      <c r="G13" s="44"/>
      <c r="H13" s="44"/>
      <c r="I13" s="44"/>
      <c r="J13" s="44"/>
    </row>
    <row r="14" customFormat="1" ht="20" customHeight="1" spans="1:10">
      <c r="A14" s="32">
        <v>8</v>
      </c>
      <c r="B14" s="37"/>
      <c r="C14" s="38"/>
      <c r="D14" s="38"/>
      <c r="E14" s="44"/>
      <c r="F14" s="44"/>
      <c r="G14" s="44"/>
      <c r="H14" s="44"/>
      <c r="I14" s="44"/>
      <c r="J14" s="44"/>
    </row>
    <row r="15" customFormat="1" ht="20" customHeight="1" spans="1:10">
      <c r="A15" s="32">
        <v>9</v>
      </c>
      <c r="B15" s="37"/>
      <c r="C15" s="38"/>
      <c r="D15" s="38"/>
      <c r="E15" s="44"/>
      <c r="F15" s="44"/>
      <c r="G15" s="44"/>
      <c r="H15" s="44"/>
      <c r="I15" s="44"/>
      <c r="J15" s="44"/>
    </row>
    <row r="16" customFormat="1" ht="20" customHeight="1" spans="1:10">
      <c r="A16" s="39" t="s">
        <v>105</v>
      </c>
      <c r="B16" s="40"/>
      <c r="C16" s="42" t="s">
        <v>121</v>
      </c>
      <c r="D16" s="42" t="s">
        <v>121</v>
      </c>
      <c r="E16" s="42" t="s">
        <v>121</v>
      </c>
      <c r="F16" s="60">
        <v>10000</v>
      </c>
      <c r="G16" s="60">
        <v>0</v>
      </c>
      <c r="H16" s="60">
        <v>0</v>
      </c>
      <c r="I16" s="60">
        <v>10000</v>
      </c>
      <c r="J16" s="44"/>
    </row>
    <row r="17" customFormat="1" ht="87" customHeight="1" spans="1:10">
      <c r="A17" s="23" t="s">
        <v>132</v>
      </c>
      <c r="B17" s="23"/>
      <c r="C17" s="23"/>
      <c r="D17" s="23"/>
      <c r="E17" s="23"/>
      <c r="F17" s="23"/>
      <c r="G17" s="23" t="s">
        <v>133</v>
      </c>
      <c r="H17" s="24"/>
      <c r="I17" s="24"/>
      <c r="J17" s="24"/>
    </row>
  </sheetData>
  <mergeCells count="15">
    <mergeCell ref="A1:J1"/>
    <mergeCell ref="A2:J2"/>
    <mergeCell ref="A3:J3"/>
    <mergeCell ref="G4:H4"/>
    <mergeCell ref="A16:B16"/>
    <mergeCell ref="A17:F17"/>
    <mergeCell ref="G17:J17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H25" sqref="H25"/>
    </sheetView>
  </sheetViews>
  <sheetFormatPr defaultColWidth="9" defaultRowHeight="13.5"/>
  <cols>
    <col min="1" max="1" width="4.125" customWidth="1"/>
    <col min="2" max="2" width="8.625" customWidth="1"/>
    <col min="3" max="3" width="9.8" customWidth="1"/>
    <col min="4" max="4" width="9.96666666666667" customWidth="1"/>
    <col min="5" max="5" width="5.375" customWidth="1"/>
    <col min="6" max="6" width="9.63333333333333" customWidth="1"/>
    <col min="7" max="7" width="6.875" customWidth="1"/>
    <col min="8" max="16" width="8.625" customWidth="1"/>
  </cols>
  <sheetData>
    <row r="1" customFormat="1" ht="25.5" spans="1:16">
      <c r="A1" s="73" t="s">
        <v>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customFormat="1" ht="18" customHeight="1" spans="1:16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customFormat="1" ht="29" customHeight="1" spans="1:16">
      <c r="A3" s="71" t="s">
        <v>134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customFormat="1" ht="20" customHeight="1" spans="1:16">
      <c r="A4" s="108" t="s">
        <v>99</v>
      </c>
      <c r="B4" s="34" t="s">
        <v>135</v>
      </c>
      <c r="C4" s="34" t="s">
        <v>136</v>
      </c>
      <c r="D4" s="34" t="s">
        <v>137</v>
      </c>
      <c r="E4" s="34" t="s">
        <v>138</v>
      </c>
      <c r="F4" s="34" t="s">
        <v>139</v>
      </c>
      <c r="G4" s="34" t="s">
        <v>140</v>
      </c>
      <c r="H4" s="34" t="s">
        <v>64</v>
      </c>
      <c r="I4" s="34"/>
      <c r="J4" s="34" t="s">
        <v>103</v>
      </c>
      <c r="K4" s="34"/>
      <c r="L4" s="34"/>
      <c r="M4" s="34"/>
      <c r="N4" s="34" t="s">
        <v>65</v>
      </c>
      <c r="O4" s="34"/>
      <c r="P4" s="34" t="s">
        <v>104</v>
      </c>
    </row>
    <row r="5" customFormat="1" ht="20" customHeight="1" spans="1:16">
      <c r="A5" s="109"/>
      <c r="B5" s="34"/>
      <c r="C5" s="34"/>
      <c r="D5" s="34"/>
      <c r="E5" s="34"/>
      <c r="F5" s="34"/>
      <c r="G5" s="34"/>
      <c r="H5" s="34"/>
      <c r="I5" s="34"/>
      <c r="J5" s="34" t="s">
        <v>141</v>
      </c>
      <c r="K5" s="34"/>
      <c r="L5" s="34" t="s">
        <v>142</v>
      </c>
      <c r="M5" s="34"/>
      <c r="N5" s="34"/>
      <c r="O5" s="34"/>
      <c r="P5" s="34"/>
    </row>
    <row r="6" customFormat="1" ht="20" customHeight="1" spans="1:16">
      <c r="A6" s="110"/>
      <c r="B6" s="34"/>
      <c r="C6" s="34"/>
      <c r="D6" s="34"/>
      <c r="E6" s="34"/>
      <c r="F6" s="34"/>
      <c r="G6" s="34"/>
      <c r="H6" s="34" t="s">
        <v>143</v>
      </c>
      <c r="I6" s="34" t="s">
        <v>144</v>
      </c>
      <c r="J6" s="34" t="s">
        <v>143</v>
      </c>
      <c r="K6" s="34" t="s">
        <v>144</v>
      </c>
      <c r="L6" s="34" t="s">
        <v>143</v>
      </c>
      <c r="M6" s="34" t="s">
        <v>144</v>
      </c>
      <c r="N6" s="34" t="s">
        <v>143</v>
      </c>
      <c r="O6" s="34" t="s">
        <v>144</v>
      </c>
      <c r="P6" s="34"/>
    </row>
    <row r="7" customFormat="1" ht="20" customHeight="1" spans="1:16">
      <c r="A7" s="32"/>
      <c r="B7" s="105" t="s">
        <v>111</v>
      </c>
      <c r="C7" s="105" t="s">
        <v>112</v>
      </c>
      <c r="D7" s="105" t="s">
        <v>113</v>
      </c>
      <c r="E7" s="105" t="s">
        <v>114</v>
      </c>
      <c r="F7" s="105" t="s">
        <v>115</v>
      </c>
      <c r="G7" s="105" t="s">
        <v>116</v>
      </c>
      <c r="H7" s="105" t="s">
        <v>117</v>
      </c>
      <c r="I7" s="105" t="s">
        <v>118</v>
      </c>
      <c r="J7" s="105" t="s">
        <v>119</v>
      </c>
      <c r="K7" s="105" t="s">
        <v>145</v>
      </c>
      <c r="L7" s="106" t="s">
        <v>146</v>
      </c>
      <c r="M7" s="106" t="s">
        <v>147</v>
      </c>
      <c r="N7" s="106" t="s">
        <v>148</v>
      </c>
      <c r="O7" s="106" t="s">
        <v>149</v>
      </c>
      <c r="P7" s="106" t="s">
        <v>150</v>
      </c>
    </row>
    <row r="8" customFormat="1" ht="20" customHeight="1" spans="1:16">
      <c r="A8" s="32">
        <v>1</v>
      </c>
      <c r="B8" s="35"/>
      <c r="C8" s="34"/>
      <c r="D8" s="35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customFormat="1" ht="20" customHeight="1" spans="1:16">
      <c r="A9" s="32">
        <v>2</v>
      </c>
      <c r="B9" s="35"/>
      <c r="C9" s="35"/>
      <c r="D9" s="35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customFormat="1" ht="20" customHeight="1" spans="1:16">
      <c r="A10" s="32">
        <v>3</v>
      </c>
      <c r="B10" s="35"/>
      <c r="C10" s="35"/>
      <c r="D10" s="35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</row>
    <row r="11" customFormat="1" ht="20" customHeight="1" spans="1:16">
      <c r="A11" s="32">
        <v>4</v>
      </c>
      <c r="B11" s="35"/>
      <c r="C11" s="35"/>
      <c r="D11" s="35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customFormat="1" ht="20" customHeight="1" spans="1:16">
      <c r="A12" s="32">
        <v>5</v>
      </c>
      <c r="B12" s="35"/>
      <c r="C12" s="35"/>
      <c r="D12" s="35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customFormat="1" ht="20" customHeight="1" spans="1:16">
      <c r="A13" s="32">
        <v>6</v>
      </c>
      <c r="B13" s="35"/>
      <c r="C13" s="34"/>
      <c r="D13" s="35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customFormat="1" ht="20" customHeight="1" spans="1:16">
      <c r="A14" s="32">
        <v>7</v>
      </c>
      <c r="B14" s="35"/>
      <c r="C14" s="34"/>
      <c r="D14" s="35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customFormat="1" ht="20" customHeight="1" spans="1:16">
      <c r="A15" s="32">
        <v>8</v>
      </c>
      <c r="B15" s="37"/>
      <c r="C15" s="38"/>
      <c r="D15" s="38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customFormat="1" ht="20" customHeight="1" spans="1:16">
      <c r="A16" s="32">
        <v>9</v>
      </c>
      <c r="B16" s="37"/>
      <c r="C16" s="38"/>
      <c r="D16" s="3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customFormat="1" ht="20" customHeight="1" spans="1:16">
      <c r="A17" s="39" t="s">
        <v>105</v>
      </c>
      <c r="B17" s="40"/>
      <c r="C17" s="42" t="s">
        <v>121</v>
      </c>
      <c r="D17" s="42" t="s">
        <v>121</v>
      </c>
      <c r="E17" s="42" t="s">
        <v>121</v>
      </c>
      <c r="F17" s="42" t="s">
        <v>121</v>
      </c>
      <c r="G17" s="42" t="s">
        <v>121</v>
      </c>
      <c r="H17" s="42" t="s">
        <v>121</v>
      </c>
      <c r="I17" s="44"/>
      <c r="J17" s="42" t="s">
        <v>121</v>
      </c>
      <c r="K17" s="42"/>
      <c r="L17" s="42" t="s">
        <v>121</v>
      </c>
      <c r="M17" s="42"/>
      <c r="N17" s="42" t="s">
        <v>121</v>
      </c>
      <c r="O17" s="42"/>
      <c r="P17" s="42" t="s">
        <v>121</v>
      </c>
    </row>
    <row r="18" customFormat="1" ht="87" customHeight="1" spans="1:16">
      <c r="A18" s="23" t="s">
        <v>151</v>
      </c>
      <c r="B18" s="23"/>
      <c r="C18" s="23"/>
      <c r="D18" s="23"/>
      <c r="E18" s="23"/>
      <c r="F18" s="23"/>
      <c r="G18" s="23"/>
      <c r="H18" s="23"/>
      <c r="I18" s="23"/>
      <c r="J18" s="23" t="s">
        <v>152</v>
      </c>
      <c r="K18" s="23"/>
      <c r="L18" s="23"/>
      <c r="M18" s="23"/>
      <c r="N18" s="23"/>
      <c r="O18" s="23"/>
      <c r="P18" s="23"/>
    </row>
    <row r="21" ht="20.25" spans="2:5">
      <c r="B21" s="99" t="s">
        <v>141</v>
      </c>
      <c r="C21" s="100"/>
      <c r="D21" s="101" t="s">
        <v>153</v>
      </c>
      <c r="E21" s="102"/>
    </row>
    <row r="22" ht="20.25" spans="2:5">
      <c r="B22" s="99" t="s">
        <v>142</v>
      </c>
      <c r="C22" s="100"/>
      <c r="D22" s="101" t="s">
        <v>154</v>
      </c>
      <c r="E22" s="102"/>
    </row>
  </sheetData>
  <mergeCells count="23">
    <mergeCell ref="A1:P1"/>
    <mergeCell ref="A2:P2"/>
    <mergeCell ref="A3:P3"/>
    <mergeCell ref="J4:M4"/>
    <mergeCell ref="J5:K5"/>
    <mergeCell ref="L5:M5"/>
    <mergeCell ref="A17:B17"/>
    <mergeCell ref="A18:I18"/>
    <mergeCell ref="J18:P18"/>
    <mergeCell ref="B21:C21"/>
    <mergeCell ref="D21:E21"/>
    <mergeCell ref="B22:C22"/>
    <mergeCell ref="D22:E22"/>
    <mergeCell ref="A4:A6"/>
    <mergeCell ref="B4:B6"/>
    <mergeCell ref="C4:C6"/>
    <mergeCell ref="D4:D6"/>
    <mergeCell ref="E4:E6"/>
    <mergeCell ref="F4:F6"/>
    <mergeCell ref="G4:G6"/>
    <mergeCell ref="P4:P6"/>
    <mergeCell ref="H4:I5"/>
    <mergeCell ref="N4:O5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3" sqref="A3:T3"/>
    </sheetView>
  </sheetViews>
  <sheetFormatPr defaultColWidth="9" defaultRowHeight="13.5"/>
  <cols>
    <col min="1" max="1" width="4.125" customWidth="1"/>
    <col min="2" max="2" width="8.625" customWidth="1"/>
    <col min="3" max="3" width="5.25" customWidth="1"/>
    <col min="4" max="4" width="5.875" customWidth="1"/>
    <col min="5" max="6" width="5.375" customWidth="1"/>
    <col min="7" max="7" width="7.55833333333333" customWidth="1"/>
    <col min="8" max="10" width="5.375" customWidth="1"/>
    <col min="11" max="11" width="8.225" customWidth="1"/>
    <col min="12" max="12" width="8.05833333333333" customWidth="1"/>
    <col min="13" max="13" width="7.89166666666667" customWidth="1"/>
    <col min="14" max="14" width="7.55833333333333" customWidth="1"/>
    <col min="15" max="15" width="7.21666666666667" customWidth="1"/>
    <col min="16" max="16" width="7.55833333333333" customWidth="1"/>
    <col min="17" max="17" width="6.5" customWidth="1"/>
    <col min="18" max="18" width="6.25" customWidth="1"/>
    <col min="19" max="19" width="7.875" customWidth="1"/>
    <col min="20" max="20" width="6.125" customWidth="1"/>
  </cols>
  <sheetData>
    <row r="1" customFormat="1" ht="25.5" spans="1:20">
      <c r="A1" s="73" t="s">
        <v>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customFormat="1" ht="18" customHeight="1" spans="1:20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customFormat="1" ht="29" customHeight="1" spans="1:20">
      <c r="A3" s="71" t="s">
        <v>155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customFormat="1" ht="20" customHeight="1" spans="1:20">
      <c r="A4" s="32" t="s">
        <v>99</v>
      </c>
      <c r="B4" s="34" t="s">
        <v>156</v>
      </c>
      <c r="C4" s="34" t="s">
        <v>138</v>
      </c>
      <c r="D4" s="34" t="s">
        <v>157</v>
      </c>
      <c r="E4" s="34" t="s">
        <v>158</v>
      </c>
      <c r="F4" s="34" t="s">
        <v>64</v>
      </c>
      <c r="G4" s="34"/>
      <c r="H4" s="34"/>
      <c r="I4" s="34"/>
      <c r="J4" s="34"/>
      <c r="K4" s="34" t="s">
        <v>103</v>
      </c>
      <c r="L4" s="34"/>
      <c r="M4" s="34"/>
      <c r="N4" s="34"/>
      <c r="O4" s="34"/>
      <c r="P4" s="34"/>
      <c r="Q4" s="34"/>
      <c r="R4" s="34"/>
      <c r="S4" s="34" t="s">
        <v>65</v>
      </c>
      <c r="T4" s="94" t="s">
        <v>104</v>
      </c>
    </row>
    <row r="5" customFormat="1" ht="20" customHeight="1" spans="1:20">
      <c r="A5" s="32"/>
      <c r="B5" s="34"/>
      <c r="C5" s="34"/>
      <c r="D5" s="34"/>
      <c r="E5" s="34"/>
      <c r="F5" s="94" t="s">
        <v>105</v>
      </c>
      <c r="G5" s="34" t="s">
        <v>159</v>
      </c>
      <c r="H5" s="34"/>
      <c r="I5" s="34" t="s">
        <v>160</v>
      </c>
      <c r="J5" s="34"/>
      <c r="K5" s="34" t="s">
        <v>159</v>
      </c>
      <c r="L5" s="34"/>
      <c r="M5" s="34"/>
      <c r="N5" s="34"/>
      <c r="O5" s="34" t="s">
        <v>160</v>
      </c>
      <c r="P5" s="34"/>
      <c r="Q5" s="34"/>
      <c r="R5" s="34"/>
      <c r="S5" s="34"/>
      <c r="T5" s="95"/>
    </row>
    <row r="6" customFormat="1" ht="20" customHeight="1" spans="1:20">
      <c r="A6" s="32"/>
      <c r="B6" s="34"/>
      <c r="C6" s="34"/>
      <c r="D6" s="34"/>
      <c r="E6" s="34"/>
      <c r="F6" s="96"/>
      <c r="G6" s="34"/>
      <c r="H6" s="34"/>
      <c r="I6" s="34"/>
      <c r="J6" s="34"/>
      <c r="K6" s="34" t="s">
        <v>141</v>
      </c>
      <c r="L6" s="34"/>
      <c r="M6" s="34" t="s">
        <v>142</v>
      </c>
      <c r="N6" s="34"/>
      <c r="O6" s="34" t="s">
        <v>141</v>
      </c>
      <c r="P6" s="34"/>
      <c r="Q6" s="34" t="s">
        <v>142</v>
      </c>
      <c r="R6" s="34"/>
      <c r="S6" s="34"/>
      <c r="T6" s="95"/>
    </row>
    <row r="7" customFormat="1" ht="20" customHeight="1" spans="1:20">
      <c r="A7" s="32"/>
      <c r="B7" s="34"/>
      <c r="C7" s="34"/>
      <c r="D7" s="34"/>
      <c r="E7" s="34"/>
      <c r="F7" s="34" t="s">
        <v>144</v>
      </c>
      <c r="G7" s="34" t="s">
        <v>143</v>
      </c>
      <c r="H7" s="34" t="s">
        <v>144</v>
      </c>
      <c r="I7" s="34" t="s">
        <v>143</v>
      </c>
      <c r="J7" s="34" t="s">
        <v>144</v>
      </c>
      <c r="K7" s="34" t="s">
        <v>143</v>
      </c>
      <c r="L7" s="34" t="s">
        <v>144</v>
      </c>
      <c r="M7" s="34" t="s">
        <v>143</v>
      </c>
      <c r="N7" s="34" t="s">
        <v>144</v>
      </c>
      <c r="O7" s="34" t="s">
        <v>143</v>
      </c>
      <c r="P7" s="34" t="s">
        <v>144</v>
      </c>
      <c r="Q7" s="34" t="s">
        <v>143</v>
      </c>
      <c r="R7" s="34" t="s">
        <v>144</v>
      </c>
      <c r="S7" s="34" t="s">
        <v>144</v>
      </c>
      <c r="T7" s="96"/>
    </row>
    <row r="8" customFormat="1" ht="20" customHeight="1" spans="1:20">
      <c r="A8" s="32"/>
      <c r="B8" s="105" t="s">
        <v>111</v>
      </c>
      <c r="C8" s="105" t="s">
        <v>112</v>
      </c>
      <c r="D8" s="105" t="s">
        <v>113</v>
      </c>
      <c r="E8" s="105" t="s">
        <v>114</v>
      </c>
      <c r="F8" s="105" t="s">
        <v>115</v>
      </c>
      <c r="G8" s="105" t="s">
        <v>116</v>
      </c>
      <c r="H8" s="105" t="s">
        <v>117</v>
      </c>
      <c r="I8" s="105" t="s">
        <v>118</v>
      </c>
      <c r="J8" s="105" t="s">
        <v>119</v>
      </c>
      <c r="K8" s="105" t="s">
        <v>145</v>
      </c>
      <c r="L8" s="106" t="s">
        <v>146</v>
      </c>
      <c r="M8" s="106" t="s">
        <v>147</v>
      </c>
      <c r="N8" s="106" t="s">
        <v>148</v>
      </c>
      <c r="O8" s="106" t="s">
        <v>149</v>
      </c>
      <c r="P8" s="106" t="s">
        <v>150</v>
      </c>
      <c r="Q8" s="107" t="s">
        <v>161</v>
      </c>
      <c r="R8" s="107" t="s">
        <v>162</v>
      </c>
      <c r="S8" s="107" t="s">
        <v>163</v>
      </c>
      <c r="T8" s="107" t="s">
        <v>164</v>
      </c>
    </row>
    <row r="9" customFormat="1" ht="20" customHeight="1" spans="1:20">
      <c r="A9" s="32">
        <v>1</v>
      </c>
      <c r="B9" s="35"/>
      <c r="C9" s="34"/>
      <c r="D9" s="35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customFormat="1" ht="20" customHeight="1" spans="1:20">
      <c r="A10" s="32">
        <v>2</v>
      </c>
      <c r="B10" s="35"/>
      <c r="C10" s="35"/>
      <c r="D10" s="35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Format="1" ht="20" customHeight="1" spans="1:20">
      <c r="A11" s="32">
        <v>3</v>
      </c>
      <c r="B11" s="35"/>
      <c r="C11" s="35"/>
      <c r="D11" s="35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customFormat="1" ht="20" customHeight="1" spans="1:20">
      <c r="A12" s="32">
        <v>4</v>
      </c>
      <c r="B12" s="35"/>
      <c r="C12" s="35"/>
      <c r="D12" s="35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customFormat="1" ht="20" customHeight="1" spans="1:20">
      <c r="A13" s="32">
        <v>5</v>
      </c>
      <c r="B13" s="35"/>
      <c r="C13" s="35"/>
      <c r="D13" s="35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customFormat="1" ht="20" customHeight="1" spans="1:20">
      <c r="A14" s="32">
        <v>6</v>
      </c>
      <c r="B14" s="35"/>
      <c r="C14" s="34"/>
      <c r="D14" s="35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customFormat="1" ht="20" customHeight="1" spans="1:20">
      <c r="A15" s="32">
        <v>7</v>
      </c>
      <c r="B15" s="35"/>
      <c r="C15" s="34"/>
      <c r="D15" s="35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customFormat="1" ht="20" customHeight="1" spans="1:20">
      <c r="A16" s="32">
        <v>8</v>
      </c>
      <c r="B16" s="37"/>
      <c r="C16" s="38"/>
      <c r="D16" s="3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customFormat="1" ht="20" customHeight="1" spans="1:20">
      <c r="A17" s="32">
        <v>9</v>
      </c>
      <c r="B17" s="37"/>
      <c r="C17" s="38"/>
      <c r="D17" s="38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customFormat="1" ht="20" customHeight="1" spans="1:20">
      <c r="A18" s="39" t="s">
        <v>105</v>
      </c>
      <c r="B18" s="40"/>
      <c r="C18" s="42" t="s">
        <v>121</v>
      </c>
      <c r="D18" s="42" t="s">
        <v>121</v>
      </c>
      <c r="E18" s="42" t="s">
        <v>121</v>
      </c>
      <c r="F18" s="42"/>
      <c r="G18" s="42" t="s">
        <v>121</v>
      </c>
      <c r="H18" s="42"/>
      <c r="I18" s="42" t="s">
        <v>121</v>
      </c>
      <c r="J18" s="42"/>
      <c r="K18" s="42" t="s">
        <v>121</v>
      </c>
      <c r="L18" s="42"/>
      <c r="M18" s="42" t="s">
        <v>121</v>
      </c>
      <c r="N18" s="42"/>
      <c r="O18" s="42" t="s">
        <v>121</v>
      </c>
      <c r="P18" s="42"/>
      <c r="Q18" s="42" t="s">
        <v>121</v>
      </c>
      <c r="R18" s="42"/>
      <c r="S18" s="42"/>
      <c r="T18" s="42" t="s">
        <v>121</v>
      </c>
    </row>
    <row r="19" customFormat="1" ht="60" customHeight="1" spans="1:20">
      <c r="A19" s="23" t="s">
        <v>165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">
        <v>152</v>
      </c>
      <c r="M19" s="24"/>
      <c r="N19" s="24"/>
      <c r="O19" s="24"/>
      <c r="P19" s="24"/>
      <c r="Q19" s="24"/>
      <c r="R19" s="24"/>
      <c r="S19" s="24"/>
      <c r="T19" s="24"/>
    </row>
  </sheetData>
  <mergeCells count="24">
    <mergeCell ref="A1:T1"/>
    <mergeCell ref="A2:T2"/>
    <mergeCell ref="A3:T3"/>
    <mergeCell ref="F4:J4"/>
    <mergeCell ref="K4:R4"/>
    <mergeCell ref="K5:N5"/>
    <mergeCell ref="O5:R5"/>
    <mergeCell ref="K6:L6"/>
    <mergeCell ref="M6:N6"/>
    <mergeCell ref="O6:P6"/>
    <mergeCell ref="Q6:R6"/>
    <mergeCell ref="A18:B18"/>
    <mergeCell ref="A19:K19"/>
    <mergeCell ref="L19:T19"/>
    <mergeCell ref="A4:A7"/>
    <mergeCell ref="B4:B7"/>
    <mergeCell ref="C4:C7"/>
    <mergeCell ref="D4:D7"/>
    <mergeCell ref="E4:E7"/>
    <mergeCell ref="F5:F6"/>
    <mergeCell ref="S4:S6"/>
    <mergeCell ref="T4:T7"/>
    <mergeCell ref="G5:H6"/>
    <mergeCell ref="I5:J6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B21" sqref="B21:E22"/>
    </sheetView>
  </sheetViews>
  <sheetFormatPr defaultColWidth="9" defaultRowHeight="13.5"/>
  <cols>
    <col min="1" max="1" width="4.125" customWidth="1"/>
    <col min="2" max="2" width="6.125" customWidth="1"/>
    <col min="3" max="4" width="5.25" customWidth="1"/>
    <col min="5" max="5" width="5.875" customWidth="1"/>
    <col min="6" max="7" width="5.375" customWidth="1"/>
    <col min="8" max="8" width="5.04166666666667" customWidth="1"/>
    <col min="9" max="9" width="5.375" customWidth="1"/>
    <col min="10" max="10" width="5.03333333333333" customWidth="1"/>
    <col min="11" max="11" width="5.75" customWidth="1"/>
    <col min="12" max="22" width="5.625" customWidth="1"/>
    <col min="23" max="23" width="6.625" customWidth="1"/>
    <col min="24" max="24" width="5.625" customWidth="1"/>
  </cols>
  <sheetData>
    <row r="1" customFormat="1" ht="25.5" spans="1:24">
      <c r="A1" s="73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customFormat="1" ht="18" customHeight="1" spans="1:24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customFormat="1" ht="29" customHeight="1" spans="1:24">
      <c r="A3" s="71" t="s">
        <v>166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</row>
    <row r="4" customFormat="1" ht="20" customHeight="1" spans="1:24">
      <c r="A4" s="41" t="s">
        <v>99</v>
      </c>
      <c r="B4" s="41" t="s">
        <v>135</v>
      </c>
      <c r="C4" s="35" t="s">
        <v>156</v>
      </c>
      <c r="D4" s="34" t="s">
        <v>167</v>
      </c>
      <c r="E4" s="34" t="s">
        <v>168</v>
      </c>
      <c r="F4" s="34" t="s">
        <v>64</v>
      </c>
      <c r="G4" s="34"/>
      <c r="H4" s="34"/>
      <c r="I4" s="34"/>
      <c r="J4" s="34"/>
      <c r="K4" s="34"/>
      <c r="L4" s="34"/>
      <c r="M4" s="34"/>
      <c r="N4" s="34"/>
      <c r="O4" s="34" t="s">
        <v>103</v>
      </c>
      <c r="P4" s="34"/>
      <c r="Q4" s="34"/>
      <c r="R4" s="34"/>
      <c r="S4" s="34"/>
      <c r="T4" s="34"/>
      <c r="U4" s="34"/>
      <c r="V4" s="34"/>
      <c r="W4" s="34" t="s">
        <v>65</v>
      </c>
      <c r="X4" s="34" t="s">
        <v>104</v>
      </c>
    </row>
    <row r="5" customFormat="1" ht="20" customHeight="1" spans="1:24">
      <c r="A5" s="41"/>
      <c r="B5" s="41"/>
      <c r="C5" s="35"/>
      <c r="D5" s="34"/>
      <c r="E5" s="34"/>
      <c r="F5" s="34" t="s">
        <v>105</v>
      </c>
      <c r="G5" s="34" t="s">
        <v>169</v>
      </c>
      <c r="H5" s="34"/>
      <c r="I5" s="34"/>
      <c r="J5" s="34"/>
      <c r="K5" s="34" t="s">
        <v>170</v>
      </c>
      <c r="L5" s="34"/>
      <c r="M5" s="34"/>
      <c r="N5" s="34"/>
      <c r="O5" s="34" t="s">
        <v>169</v>
      </c>
      <c r="P5" s="34"/>
      <c r="Q5" s="34"/>
      <c r="R5" s="34"/>
      <c r="S5" s="34" t="s">
        <v>170</v>
      </c>
      <c r="T5" s="34"/>
      <c r="U5" s="34"/>
      <c r="V5" s="34"/>
      <c r="W5" s="34"/>
      <c r="X5" s="34"/>
    </row>
    <row r="6" customFormat="1" ht="20" customHeight="1" spans="1:24">
      <c r="A6" s="41"/>
      <c r="B6" s="41"/>
      <c r="C6" s="35"/>
      <c r="D6" s="34"/>
      <c r="E6" s="34"/>
      <c r="F6" s="34"/>
      <c r="G6" s="34" t="s">
        <v>171</v>
      </c>
      <c r="H6" s="34"/>
      <c r="I6" s="34" t="s">
        <v>172</v>
      </c>
      <c r="J6" s="34"/>
      <c r="K6" s="34" t="s">
        <v>173</v>
      </c>
      <c r="L6" s="34"/>
      <c r="M6" s="34" t="s">
        <v>174</v>
      </c>
      <c r="N6" s="34"/>
      <c r="O6" s="34" t="s">
        <v>141</v>
      </c>
      <c r="P6" s="34"/>
      <c r="Q6" s="34" t="s">
        <v>142</v>
      </c>
      <c r="R6" s="34"/>
      <c r="S6" s="34" t="s">
        <v>141</v>
      </c>
      <c r="T6" s="34"/>
      <c r="U6" s="34" t="s">
        <v>142</v>
      </c>
      <c r="V6" s="34"/>
      <c r="W6" s="34"/>
      <c r="X6" s="34"/>
    </row>
    <row r="7" customFormat="1" ht="20" customHeight="1" spans="1:24">
      <c r="A7" s="41"/>
      <c r="B7" s="41"/>
      <c r="C7" s="35"/>
      <c r="D7" s="34"/>
      <c r="E7" s="34"/>
      <c r="F7" s="34" t="s">
        <v>144</v>
      </c>
      <c r="G7" s="34" t="s">
        <v>143</v>
      </c>
      <c r="H7" s="34" t="s">
        <v>144</v>
      </c>
      <c r="I7" s="34" t="s">
        <v>143</v>
      </c>
      <c r="J7" s="34" t="s">
        <v>144</v>
      </c>
      <c r="K7" s="34" t="s">
        <v>143</v>
      </c>
      <c r="L7" s="34" t="s">
        <v>144</v>
      </c>
      <c r="M7" s="34" t="s">
        <v>143</v>
      </c>
      <c r="N7" s="34" t="s">
        <v>144</v>
      </c>
      <c r="O7" s="34" t="s">
        <v>143</v>
      </c>
      <c r="P7" s="34" t="s">
        <v>144</v>
      </c>
      <c r="Q7" s="34" t="s">
        <v>143</v>
      </c>
      <c r="R7" s="34" t="s">
        <v>144</v>
      </c>
      <c r="S7" s="34" t="s">
        <v>143</v>
      </c>
      <c r="T7" s="34" t="s">
        <v>144</v>
      </c>
      <c r="U7" s="34" t="s">
        <v>143</v>
      </c>
      <c r="V7" s="34" t="s">
        <v>144</v>
      </c>
      <c r="W7" s="34" t="s">
        <v>144</v>
      </c>
      <c r="X7" s="34"/>
    </row>
    <row r="8" customFormat="1" ht="20" customHeight="1" spans="1:24">
      <c r="A8" s="32"/>
      <c r="B8" s="33" t="s">
        <v>111</v>
      </c>
      <c r="C8" s="33" t="s">
        <v>112</v>
      </c>
      <c r="D8" s="33" t="s">
        <v>113</v>
      </c>
      <c r="E8" s="33" t="s">
        <v>114</v>
      </c>
      <c r="F8" s="33" t="s">
        <v>115</v>
      </c>
      <c r="G8" s="33" t="s">
        <v>116</v>
      </c>
      <c r="H8" s="33" t="s">
        <v>117</v>
      </c>
      <c r="I8" s="33" t="s">
        <v>118</v>
      </c>
      <c r="J8" s="33" t="s">
        <v>119</v>
      </c>
      <c r="K8" s="33" t="s">
        <v>145</v>
      </c>
      <c r="L8" s="103" t="s">
        <v>146</v>
      </c>
      <c r="M8" s="103" t="s">
        <v>147</v>
      </c>
      <c r="N8" s="103" t="s">
        <v>148</v>
      </c>
      <c r="O8" s="103" t="s">
        <v>149</v>
      </c>
      <c r="P8" s="103" t="s">
        <v>150</v>
      </c>
      <c r="Q8" s="104" t="s">
        <v>161</v>
      </c>
      <c r="R8" s="104" t="s">
        <v>162</v>
      </c>
      <c r="S8" s="104" t="s">
        <v>163</v>
      </c>
      <c r="T8" s="104" t="s">
        <v>164</v>
      </c>
      <c r="U8" s="104" t="s">
        <v>175</v>
      </c>
      <c r="V8" s="104" t="s">
        <v>176</v>
      </c>
      <c r="W8" s="104" t="s">
        <v>177</v>
      </c>
      <c r="X8" s="104" t="s">
        <v>178</v>
      </c>
    </row>
    <row r="9" customFormat="1" ht="20" customHeight="1" spans="1:24">
      <c r="A9" s="32">
        <v>1</v>
      </c>
      <c r="B9" s="32"/>
      <c r="C9" s="35"/>
      <c r="D9" s="34"/>
      <c r="E9" s="35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Format="1" ht="20" customHeight="1" spans="1:24">
      <c r="A10" s="32">
        <v>2</v>
      </c>
      <c r="B10" s="32"/>
      <c r="C10" s="35"/>
      <c r="D10" s="35"/>
      <c r="E10" s="35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customFormat="1" ht="20" customHeight="1" spans="1:24">
      <c r="A11" s="32">
        <v>3</v>
      </c>
      <c r="B11" s="32"/>
      <c r="C11" s="35"/>
      <c r="D11" s="35"/>
      <c r="E11" s="35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customFormat="1" ht="20" customHeight="1" spans="1:24">
      <c r="A12" s="32">
        <v>4</v>
      </c>
      <c r="B12" s="32"/>
      <c r="C12" s="35"/>
      <c r="D12" s="35"/>
      <c r="E12" s="35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customFormat="1" ht="20" customHeight="1" spans="1:24">
      <c r="A13" s="32">
        <v>5</v>
      </c>
      <c r="B13" s="32"/>
      <c r="C13" s="35"/>
      <c r="D13" s="35"/>
      <c r="E13" s="35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customFormat="1" ht="20" customHeight="1" spans="1:24">
      <c r="A14" s="32">
        <v>6</v>
      </c>
      <c r="B14" s="32"/>
      <c r="C14" s="35"/>
      <c r="D14" s="34"/>
      <c r="E14" s="35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customFormat="1" ht="20" customHeight="1" spans="1:24">
      <c r="A15" s="32">
        <v>7</v>
      </c>
      <c r="B15" s="32"/>
      <c r="C15" s="35"/>
      <c r="D15" s="34"/>
      <c r="E15" s="35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customFormat="1" ht="20" customHeight="1" spans="1:24">
      <c r="A16" s="32">
        <v>8</v>
      </c>
      <c r="B16" s="32"/>
      <c r="C16" s="37"/>
      <c r="D16" s="38"/>
      <c r="E16" s="38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customFormat="1" ht="20" customHeight="1" spans="1:24">
      <c r="A17" s="32">
        <v>9</v>
      </c>
      <c r="B17" s="32"/>
      <c r="C17" s="37"/>
      <c r="D17" s="38"/>
      <c r="E17" s="38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customFormat="1" ht="20" customHeight="1" spans="1:24">
      <c r="A18" s="41" t="s">
        <v>105</v>
      </c>
      <c r="B18" s="41"/>
      <c r="C18" s="42" t="s">
        <v>121</v>
      </c>
      <c r="D18" s="42" t="s">
        <v>121</v>
      </c>
      <c r="E18" s="42" t="s">
        <v>121</v>
      </c>
      <c r="F18" s="42"/>
      <c r="G18" s="42" t="s">
        <v>121</v>
      </c>
      <c r="H18" s="42"/>
      <c r="I18" s="42" t="s">
        <v>121</v>
      </c>
      <c r="J18" s="42"/>
      <c r="K18" s="42" t="s">
        <v>121</v>
      </c>
      <c r="L18" s="42"/>
      <c r="M18" s="42" t="s">
        <v>121</v>
      </c>
      <c r="N18" s="42"/>
      <c r="O18" s="42" t="s">
        <v>121</v>
      </c>
      <c r="P18" s="42"/>
      <c r="Q18" s="42" t="s">
        <v>121</v>
      </c>
      <c r="R18" s="42"/>
      <c r="S18" s="42" t="s">
        <v>121</v>
      </c>
      <c r="T18" s="42"/>
      <c r="U18" s="42" t="s">
        <v>121</v>
      </c>
      <c r="V18" s="42"/>
      <c r="W18" s="42" t="s">
        <v>121</v>
      </c>
      <c r="X18" s="42"/>
    </row>
    <row r="19" customFormat="1" ht="60" customHeight="1" spans="1:24">
      <c r="A19" s="23" t="s">
        <v>179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 t="s">
        <v>180</v>
      </c>
      <c r="Q19" s="23"/>
      <c r="R19" s="23"/>
      <c r="S19" s="23"/>
      <c r="T19" s="23"/>
      <c r="U19" s="23"/>
      <c r="V19" s="23"/>
      <c r="W19" s="23"/>
      <c r="X19" s="23"/>
    </row>
    <row r="21" ht="20.25" spans="2:5">
      <c r="B21" s="99" t="s">
        <v>141</v>
      </c>
      <c r="C21" s="100"/>
      <c r="D21" s="101" t="s">
        <v>153</v>
      </c>
      <c r="E21" s="102"/>
    </row>
    <row r="22" ht="20.25" spans="2:5">
      <c r="B22" s="99" t="s">
        <v>142</v>
      </c>
      <c r="C22" s="100"/>
      <c r="D22" s="101" t="s">
        <v>154</v>
      </c>
      <c r="E22" s="102"/>
    </row>
  </sheetData>
  <mergeCells count="31">
    <mergeCell ref="A1:X1"/>
    <mergeCell ref="A2:X2"/>
    <mergeCell ref="A3:X3"/>
    <mergeCell ref="F4:N4"/>
    <mergeCell ref="O4:V4"/>
    <mergeCell ref="G5:J5"/>
    <mergeCell ref="K5:N5"/>
    <mergeCell ref="O5:R5"/>
    <mergeCell ref="S5:V5"/>
    <mergeCell ref="G6:H6"/>
    <mergeCell ref="I6:J6"/>
    <mergeCell ref="K6:L6"/>
    <mergeCell ref="M6:N6"/>
    <mergeCell ref="O6:P6"/>
    <mergeCell ref="Q6:R6"/>
    <mergeCell ref="S6:T6"/>
    <mergeCell ref="U6:V6"/>
    <mergeCell ref="A19:O19"/>
    <mergeCell ref="P19:X19"/>
    <mergeCell ref="B21:C21"/>
    <mergeCell ref="D21:E21"/>
    <mergeCell ref="B22:C22"/>
    <mergeCell ref="D22:E22"/>
    <mergeCell ref="A4:A7"/>
    <mergeCell ref="B4:B7"/>
    <mergeCell ref="C4:C7"/>
    <mergeCell ref="D4:D7"/>
    <mergeCell ref="E4:E7"/>
    <mergeCell ref="F5:F6"/>
    <mergeCell ref="W4:W6"/>
    <mergeCell ref="X4:X7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3" sqref="A3:O3"/>
    </sheetView>
  </sheetViews>
  <sheetFormatPr defaultColWidth="9" defaultRowHeight="13.5"/>
  <cols>
    <col min="1" max="1" width="6.125" customWidth="1"/>
    <col min="2" max="6" width="8.625" customWidth="1"/>
    <col min="7" max="7" width="9.125" customWidth="1"/>
    <col min="8" max="8" width="10.1333333333333" customWidth="1"/>
    <col min="9" max="9" width="8.625" customWidth="1"/>
    <col min="10" max="10" width="9.5" customWidth="1"/>
    <col min="11" max="11" width="10.125" customWidth="1"/>
    <col min="12" max="15" width="8.625" customWidth="1"/>
  </cols>
  <sheetData>
    <row r="1" customFormat="1" ht="25.5" spans="1:15">
      <c r="A1" s="73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customFormat="1" ht="18" customHeight="1" spans="1:15">
      <c r="A2" s="74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customFormat="1" ht="29" customHeight="1" spans="1:15">
      <c r="A3" s="92" t="s">
        <v>181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8"/>
    </row>
    <row r="4" customFormat="1" ht="20" customHeight="1" spans="1:15">
      <c r="A4" s="94" t="s">
        <v>99</v>
      </c>
      <c r="B4" s="94" t="s">
        <v>100</v>
      </c>
      <c r="C4" s="94" t="s">
        <v>101</v>
      </c>
      <c r="D4" s="94" t="s">
        <v>102</v>
      </c>
      <c r="E4" s="94" t="s">
        <v>182</v>
      </c>
      <c r="F4" s="34" t="s">
        <v>64</v>
      </c>
      <c r="G4" s="34"/>
      <c r="H4" s="34"/>
      <c r="I4" s="94" t="s">
        <v>183</v>
      </c>
      <c r="J4" s="94" t="s">
        <v>184</v>
      </c>
      <c r="K4" s="94" t="s">
        <v>185</v>
      </c>
      <c r="L4" s="34" t="s">
        <v>103</v>
      </c>
      <c r="M4" s="34"/>
      <c r="N4" s="94" t="s">
        <v>65</v>
      </c>
      <c r="O4" s="94" t="s">
        <v>104</v>
      </c>
    </row>
    <row r="5" customFormat="1" ht="20" customHeight="1" spans="1:15">
      <c r="A5" s="95"/>
      <c r="B5" s="95"/>
      <c r="C5" s="95"/>
      <c r="D5" s="95"/>
      <c r="E5" s="95"/>
      <c r="F5" s="94" t="s">
        <v>105</v>
      </c>
      <c r="G5" s="34" t="s">
        <v>106</v>
      </c>
      <c r="H5" s="34"/>
      <c r="I5" s="95"/>
      <c r="J5" s="95"/>
      <c r="K5" s="95"/>
      <c r="L5" s="94" t="s">
        <v>107</v>
      </c>
      <c r="M5" s="94" t="s">
        <v>108</v>
      </c>
      <c r="N5" s="95"/>
      <c r="O5" s="95"/>
    </row>
    <row r="6" customFormat="1" ht="20" customHeight="1" spans="1:15">
      <c r="A6" s="96"/>
      <c r="B6" s="96"/>
      <c r="C6" s="96"/>
      <c r="D6" s="96"/>
      <c r="E6" s="96"/>
      <c r="F6" s="96"/>
      <c r="G6" s="34" t="s">
        <v>109</v>
      </c>
      <c r="H6" s="34" t="s">
        <v>110</v>
      </c>
      <c r="I6" s="96"/>
      <c r="J6" s="96"/>
      <c r="K6" s="96"/>
      <c r="L6" s="96"/>
      <c r="M6" s="96"/>
      <c r="N6" s="96"/>
      <c r="O6" s="96"/>
    </row>
    <row r="7" customFormat="1" ht="20" customHeight="1" spans="1:15">
      <c r="A7" s="32"/>
      <c r="B7" s="97" t="s">
        <v>111</v>
      </c>
      <c r="C7" s="97" t="s">
        <v>112</v>
      </c>
      <c r="D7" s="97" t="s">
        <v>113</v>
      </c>
      <c r="E7" s="97" t="s">
        <v>114</v>
      </c>
      <c r="F7" s="97" t="s">
        <v>115</v>
      </c>
      <c r="G7" s="97" t="s">
        <v>116</v>
      </c>
      <c r="H7" s="97" t="s">
        <v>117</v>
      </c>
      <c r="I7" s="97" t="s">
        <v>118</v>
      </c>
      <c r="J7" s="97" t="s">
        <v>119</v>
      </c>
      <c r="K7" s="97" t="s">
        <v>120</v>
      </c>
      <c r="L7" s="97" t="s">
        <v>186</v>
      </c>
      <c r="M7" s="97" t="s">
        <v>187</v>
      </c>
      <c r="N7" s="97" t="s">
        <v>188</v>
      </c>
      <c r="O7" s="97" t="s">
        <v>189</v>
      </c>
    </row>
    <row r="8" customFormat="1" ht="20" customHeight="1" spans="1:15">
      <c r="A8" s="32">
        <v>1</v>
      </c>
      <c r="B8" s="37"/>
      <c r="C8" s="32"/>
      <c r="D8" s="37"/>
      <c r="E8" s="37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customFormat="1" ht="20" customHeight="1" spans="1:15">
      <c r="A9" s="32">
        <v>2</v>
      </c>
      <c r="B9" s="37"/>
      <c r="C9" s="37"/>
      <c r="D9" s="37"/>
      <c r="E9" s="37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customFormat="1" ht="20" customHeight="1" spans="1:15">
      <c r="A10" s="32">
        <v>3</v>
      </c>
      <c r="B10" s="37"/>
      <c r="C10" s="37"/>
      <c r="D10" s="37"/>
      <c r="E10" s="37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customFormat="1" ht="20" customHeight="1" spans="1:15">
      <c r="A11" s="32">
        <v>4</v>
      </c>
      <c r="B11" s="37"/>
      <c r="C11" s="37"/>
      <c r="D11" s="37"/>
      <c r="E11" s="37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customFormat="1" ht="20" customHeight="1" spans="1:15">
      <c r="A12" s="32">
        <v>5</v>
      </c>
      <c r="B12" s="37"/>
      <c r="C12" s="37"/>
      <c r="D12" s="37"/>
      <c r="E12" s="37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customFormat="1" ht="20" customHeight="1" spans="1:15">
      <c r="A13" s="32">
        <v>6</v>
      </c>
      <c r="B13" s="37"/>
      <c r="C13" s="32"/>
      <c r="D13" s="37"/>
      <c r="E13" s="37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customFormat="1" ht="20" customHeight="1" spans="1:15">
      <c r="A14" s="32">
        <v>7</v>
      </c>
      <c r="B14" s="37"/>
      <c r="C14" s="32"/>
      <c r="D14" s="37"/>
      <c r="E14" s="37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customFormat="1" ht="20" customHeight="1" spans="1:15">
      <c r="A15" s="32">
        <v>8</v>
      </c>
      <c r="B15" s="37"/>
      <c r="C15" s="38"/>
      <c r="D15" s="38"/>
      <c r="E15" s="38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customFormat="1" ht="20" customHeight="1" spans="1:15">
      <c r="A16" s="32">
        <v>9</v>
      </c>
      <c r="B16" s="37"/>
      <c r="C16" s="38"/>
      <c r="D16" s="38"/>
      <c r="E16" s="38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customFormat="1" ht="20" customHeight="1" spans="1:15">
      <c r="A17" s="39" t="s">
        <v>105</v>
      </c>
      <c r="B17" s="40"/>
      <c r="C17" s="42" t="s">
        <v>121</v>
      </c>
      <c r="D17" s="42" t="s">
        <v>121</v>
      </c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customFormat="1" ht="87" customHeight="1" spans="1:15">
      <c r="A18" s="23" t="s">
        <v>151</v>
      </c>
      <c r="B18" s="23"/>
      <c r="C18" s="23"/>
      <c r="D18" s="23"/>
      <c r="E18" s="23"/>
      <c r="F18" s="23"/>
      <c r="G18" s="23"/>
      <c r="H18" s="23"/>
      <c r="I18" s="23"/>
      <c r="J18" s="23" t="s">
        <v>190</v>
      </c>
      <c r="K18" s="24"/>
      <c r="L18" s="24"/>
      <c r="M18" s="24"/>
      <c r="N18" s="24"/>
      <c r="O18" s="24"/>
    </row>
  </sheetData>
  <mergeCells count="22">
    <mergeCell ref="A1:O1"/>
    <mergeCell ref="A2:O2"/>
    <mergeCell ref="A3:O3"/>
    <mergeCell ref="F4:H4"/>
    <mergeCell ref="L4:M4"/>
    <mergeCell ref="G5:H5"/>
    <mergeCell ref="A17:B17"/>
    <mergeCell ref="A18:I18"/>
    <mergeCell ref="J18:O18"/>
    <mergeCell ref="A4:A6"/>
    <mergeCell ref="B4:B6"/>
    <mergeCell ref="C4:C6"/>
    <mergeCell ref="D4:D6"/>
    <mergeCell ref="E4:E6"/>
    <mergeCell ref="F5:F6"/>
    <mergeCell ref="I4:I6"/>
    <mergeCell ref="J4:J6"/>
    <mergeCell ref="K4:K6"/>
    <mergeCell ref="L5:L6"/>
    <mergeCell ref="M5:M6"/>
    <mergeCell ref="N4:N6"/>
    <mergeCell ref="O4:O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农清明细01</vt:lpstr>
      <vt:lpstr>农清明细02</vt:lpstr>
      <vt:lpstr>农清明细03</vt:lpstr>
      <vt:lpstr>农清明细04</vt:lpstr>
      <vt:lpstr>农清明细05</vt:lpstr>
      <vt:lpstr>农清明细06</vt:lpstr>
      <vt:lpstr>农清明细07</vt:lpstr>
      <vt:lpstr>农清明细08-1</vt:lpstr>
      <vt:lpstr>农清明细08-2</vt:lpstr>
      <vt:lpstr>农清明细09-1</vt:lpstr>
      <vt:lpstr>农清明细09-2</vt:lpstr>
      <vt:lpstr>农清明细10</vt:lpstr>
      <vt:lpstr>农清明细11</vt:lpstr>
      <vt:lpstr>农清明细12</vt:lpstr>
      <vt:lpstr>农清明细13</vt:lpstr>
      <vt:lpstr>农清明细14</vt:lpstr>
      <vt:lpstr>农清明细15</vt:lpstr>
      <vt:lpstr>农清明细16</vt:lpstr>
      <vt:lpstr>农清明细17</vt:lpstr>
      <vt:lpstr>农清明细18-1</vt:lpstr>
      <vt:lpstr>农清明细18-2</vt:lpstr>
      <vt:lpstr>农清明细18-3</vt:lpstr>
      <vt:lpstr>农清明细19</vt:lpstr>
      <vt:lpstr>农清明细20</vt:lpstr>
      <vt:lpstr>农清汇总01</vt:lpstr>
      <vt:lpstr>农清汇总02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秋水长天1382880557</cp:lastModifiedBy>
  <dcterms:created xsi:type="dcterms:W3CDTF">2018-02-06T03:02:00Z</dcterms:created>
  <dcterms:modified xsi:type="dcterms:W3CDTF">2018-06-08T08:19:04Z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